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any\Documents\Respaldo Mis Documentos 12Jul2010\ARQ. MELANY CUEVAS MANUEL\FAM 2021\7. Sistema Fotovoltaico\CATALOGO\"/>
    </mc:Choice>
  </mc:AlternateContent>
  <bookViews>
    <workbookView xWindow="0" yWindow="0" windowWidth="12195" windowHeight="10785" activeTab="1"/>
  </bookViews>
  <sheets>
    <sheet name="PORTADA " sheetId="2" r:id="rId1"/>
    <sheet name="PARA LICITACION" sheetId="1" r:id="rId2"/>
  </sheets>
  <externalReferences>
    <externalReference r:id="rId3"/>
  </externalReferences>
  <definedNames>
    <definedName name="area">#REF!</definedName>
    <definedName name="_xlnm.Print_Area" localSheetId="1">'PARA LICITACION'!$A$1:$F$178</definedName>
    <definedName name="_xlnm.Print_Area" localSheetId="0">'PORTADA '!$A$1:$I$58</definedName>
    <definedName name="_xlnm.Print_Area">#REF!</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DOS">#REF!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INSUMOS" localSheetId="1">#REF!</definedName>
    <definedName name="INSUMOS" localSheetId="0">#REF!</definedName>
    <definedName name="INSUMOS">#REF!</definedName>
    <definedName name="mailcontacto">#REF!</definedName>
    <definedName name="mailvendedor">#REF!</definedName>
    <definedName name="MATRIZ" localSheetId="1">#REF!</definedName>
    <definedName name="MATRIZ" localSheetId="0">#REF!</definedName>
    <definedName name="MATRIZ">#REF!</definedName>
    <definedName name="nombrecliente">#REF!</definedName>
    <definedName name="nombredelaobra">#REF!</definedName>
    <definedName name="nombrevendedor">#REF!</definedName>
    <definedName name="numconvocatoria">#REF!</definedName>
    <definedName name="numerodeconcurso">#REF!</definedName>
    <definedName name="plazocalculado">#REF!</definedName>
    <definedName name="plazoreal">#REF!</definedName>
    <definedName name="porcentajeivapresupuesto">#REF!</definedName>
    <definedName name="primeramoneda">#REF!</definedName>
    <definedName name="RANGO">#REF!</definedName>
    <definedName name="rango1">#REF!</definedName>
    <definedName name="razonsocial">#REF!</definedName>
    <definedName name="redondos">[1]Listas!$A$2:$A$9</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1">'PARA LICITACION'!$1:$6</definedName>
    <definedName name="totalpresupuestoprimeramoneda">#REF!</definedName>
    <definedName name="totalpresupuestosegundamoneda">#REF!</definedName>
    <definedName name="TRAM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 l="1"/>
  <c r="H50" i="2" l="1"/>
</calcChain>
</file>

<file path=xl/sharedStrings.xml><?xml version="1.0" encoding="utf-8"?>
<sst xmlns="http://schemas.openxmlformats.org/spreadsheetml/2006/main" count="401" uniqueCount="235">
  <si>
    <t>CATALOGO DE CONCEPTOS/PRESUPUESTO</t>
  </si>
  <si>
    <t>NOMBRE  DE LA OBRA:</t>
  </si>
  <si>
    <t>REGION:</t>
  </si>
  <si>
    <t>01    CAÑADA</t>
  </si>
  <si>
    <t>DISTRITO:</t>
  </si>
  <si>
    <t xml:space="preserve">04 TEOTITLAN </t>
  </si>
  <si>
    <t>MUNICIPIO:</t>
  </si>
  <si>
    <t>545 TEOTITLAN DE FLORES MAGON</t>
  </si>
  <si>
    <t>LOCALIDAD:</t>
  </si>
  <si>
    <t>DESCRIPCION DEL CONCEPTO</t>
  </si>
  <si>
    <t>UNIDAD</t>
  </si>
  <si>
    <t>CANTIDAD</t>
  </si>
  <si>
    <t>P.U</t>
  </si>
  <si>
    <t>IMPORTE</t>
  </si>
  <si>
    <t>01</t>
  </si>
  <si>
    <t>M2</t>
  </si>
  <si>
    <t>(Importe con letras 00/100 M.N)</t>
  </si>
  <si>
    <t>M3</t>
  </si>
  <si>
    <t>CIM.0003</t>
  </si>
  <si>
    <t>KG</t>
  </si>
  <si>
    <t>CIMBRA PARA CIMENTACIÓN CON MADERA DE PINO DE 3RA. ACABADO COMÚN, INCLUYE; CORTES, DESMOLDANTE, ALAMBRE RECOCIDO, CLAVOS,  CIMBRADO Y DESCIMBRADO, DESPERDICIOS, MATERIAL Y MANO DE OBRA.</t>
  </si>
  <si>
    <t>ML</t>
  </si>
  <si>
    <t>02</t>
  </si>
  <si>
    <t>PZA</t>
  </si>
  <si>
    <t>04</t>
  </si>
  <si>
    <t>05</t>
  </si>
  <si>
    <t>SAL</t>
  </si>
  <si>
    <t>SUBTOTAL =</t>
  </si>
  <si>
    <t>16 % DE IVA =</t>
  </si>
  <si>
    <t>TOTAL =</t>
  </si>
  <si>
    <t>UNIVERSIDAD DE LA CAÑADA</t>
  </si>
  <si>
    <t xml:space="preserve">NOMBRE DE LA OBRA: </t>
  </si>
  <si>
    <t>01 CAÑADA</t>
  </si>
  <si>
    <t>04 TEOTITLAN</t>
  </si>
  <si>
    <t>545 TEOTITLAN DE FLORES MAGÓN</t>
  </si>
  <si>
    <t>0001 TEOTITLAN DE FLORES MAGÓN</t>
  </si>
  <si>
    <t>DESCRIPCION:</t>
  </si>
  <si>
    <t>RESUMEN</t>
  </si>
  <si>
    <t>CAPITULOS  /  PARTIDAS</t>
  </si>
  <si>
    <t>TOTAL POR  CAPITULOS  /  PARTIDAS</t>
  </si>
  <si>
    <t>%</t>
  </si>
  <si>
    <t>SUB-TOTAL</t>
  </si>
  <si>
    <t>I.V.A. 16%</t>
  </si>
  <si>
    <t>TOTAL  DE LA OBRA</t>
  </si>
  <si>
    <t>TOTAL  DEL  PRESUPUESTO  DE LA  OBRA:</t>
  </si>
  <si>
    <t>PRESUPUESTO  DE OBRA 2021</t>
  </si>
  <si>
    <t>0001 TEOTITLAN DE FLORES MAGON</t>
  </si>
  <si>
    <t>A</t>
  </si>
  <si>
    <t>CAPITULO A1: CIMENTACION ESTRUCTURA UNIRAC</t>
  </si>
  <si>
    <t>CIM-SF001</t>
  </si>
  <si>
    <t>LIMPIEZA, DESPALME Y TRAZO DE TERRENO NATURAL; SE DEBERÁ CONSIDERAR PARA ESTE TRABAJO: MANO DE OBRA, HERRAMIENTA, ACARREOS DE MATERIAL PRODUCTO DE LA LIMPIEZA Y DESPALME (HASTA 15CM PROMEDIO), ACARREOS DENTRO DE LA OBRA A TIRO AUTORIZADO, TRASPALEOS, APILE DE MATERIAL, BANCOS DE NIVE  Y LIMPIEZA DEL ÁREA DE TRABAJO.</t>
  </si>
  <si>
    <t>CIM-SF002</t>
  </si>
  <si>
    <t>EXCAVACIÓN  EN CEPA POR MEDIOS MECÁNICOS,  EN  MATERIAL B O C, A CUALQUIER PROFUNDIDAD Y GRADO DE DIFICULTAD,  SE DEBERÁ CONSIDERAR PARA ESTE TRABAJO; MANO DE OBRA, HERRAMIENTA, MAQUINARIA, EQUIPO, TRASPALEO, AFINE DE TALUDES Y FONDO, APILE DE MATERIAL, CARGA  Y RETIRO DEL MATERIAL FUERA DE LA OBRA Y LIMPIEZA DE LA ZONA DE TRABAJO.</t>
  </si>
  <si>
    <t>CIM-SF004</t>
  </si>
  <si>
    <t>SUMINISTRO  DE POLIN DE ACERO ESTRUCTURAL GALVANIZADO  FORMADO EN FRIO (ESTACA EN C)  (GROUND FIXED TILT) GFT C-PILE DE  4,5" X 6"  x 3.81 MTS. DE ACUERDO AL PLANO. INCLUYE: ACARREOS,  HERRAMIENTAS, MATERIAL, MANO DE OBRA, Y TODO LO NECESARIO PARA SU CORRECTA INSTALACION.</t>
  </si>
  <si>
    <t>CIM-SF005</t>
  </si>
  <si>
    <t>CIM-SF006</t>
  </si>
  <si>
    <t>ELABORACION Y COLOCACION DE CONCRETO EN CEPA DE CIMENTACIÓN  F'C=250KG/CM2, TERMINADO A 20CMS SOBRE EL NIVEL DE PISO TERMINADO. INCLUYE: ACARREOS, COLADO, VIBRADO, CURADO, MANO DE OBRA, EQUIPO, HERRAMIENTA Y TODO LO NECESARIO PARA SU CORRECTA EJECUCIÓN.</t>
  </si>
  <si>
    <t>CIM-SF007</t>
  </si>
  <si>
    <t>ACERO REFUERZO EN CIMENTACION DIAM. #3 FY=4200 KG/CM2. INCLUYE: SUMINISTRO, HABILITADO,  ARMADO,  TRASLAPES, SILLETAS INDUSTRIALES (MCA. FTP O SUPERIOR), GANCHOS, ESCUADRAS Y DESPERDICIOS.</t>
  </si>
  <si>
    <t>CIM-SF008</t>
  </si>
  <si>
    <t>ACERO REFUERZO EN CIMENTACION DIAM. #5 FY=4200 KG/CM2. INCLUYE: SUMINISTRO, HABILITADO,  ARMADO,  TRASLAPES, SILLETAS INDUSTRIALES (MCA. FTP O SUPERIOR), GANCHOS, ESCUADRAS Y DESPERDICIOS.</t>
  </si>
  <si>
    <t>CIM-SF009</t>
  </si>
  <si>
    <t>TOTAL CAPITULO A1: CIMENTACION ESTRUCTURA UNIRAC</t>
  </si>
  <si>
    <t>CAPITULO A2: SISTEMA FOTOTOVOLTAICO</t>
  </si>
  <si>
    <t>EST-UNI-001</t>
  </si>
  <si>
    <t>LOTE</t>
  </si>
  <si>
    <t>SF-001</t>
  </si>
  <si>
    <t>SF-002</t>
  </si>
  <si>
    <t>SUMINISTRO Y  MONTAJE DE  CAJA COMBINADORA O CAJA DE TRANSICIÓN, GABINETE G4A 302515 TIPO EUROPEO, CON DIMENSIONES DE 30X25X15CMS. INCLUYE: RIEL MINI DIN, CLEMAS +, CLEMAS -, CLEMA PARA PUESTA A TIERRA, TORNILLERIA, MATERIALES, HERRAMIENTA, EQUIPO, MANO DE OBRA, CONEXIONES Y TODO LO NECESARIO PARA SU CORRECTA COLOCACION Y BUEN FUNCIONAMIENTO.</t>
  </si>
  <si>
    <t>SF-003</t>
  </si>
  <si>
    <t>SUMINISTRO E INSTALACIÓN DE REGISTRO PREFABRICADO RBTB1 DE 50x80x65 CM, PARA BAJA TENSION  NORMA CFE RBTB-1 DE CONCRETO HIDRÁULICO DE F´C=200 KG/CM2 PARA BANQUETA, CON SIGLA 03. INCLUYE: MATERIAL, HINCADO, NIVELACIÓN EN CEPAS, EXCAVACION, MANO DE OBRA Y TODO LO NECESARIO PARA SU CORRECTA INSTALACION, TRABAJO TERMINADO.</t>
  </si>
  <si>
    <t>SF-004</t>
  </si>
  <si>
    <t>SF-005</t>
  </si>
  <si>
    <t>SF-006</t>
  </si>
  <si>
    <t>SV-SF-001</t>
  </si>
  <si>
    <t>SERVICIO DE VERIFICACIÓN POR PARTE LA UVIE (UNIDAD VERIFICADORA DE INSTALACIONES ELECTRICAS), PARA SISTEMAS CON CAPACIDAD MAYOR A 100 Kw; INCLUYE : VISITA EN SITIO, RESOLUTIVO,  DICTAMEN TECNICO Y TODO NECESARIO.</t>
  </si>
  <si>
    <t>SERVICIO</t>
  </si>
  <si>
    <t>SV-SF-002</t>
  </si>
  <si>
    <t>SV-SF-003</t>
  </si>
  <si>
    <t>SERVICIO DE SOLICITUD PARA INTERCONEXION A LA REDES GENERALES DE DISTRUBUCION PARA CENTRALES ELECTRICAS CON CAPACIDAD MENOR A 0.5MW ANTE CFE (ANEXO 2), INCLUYE: TRAMITE ANTE CFE, DOCUMENTACIÓN, PAGOS, SEGUIMIENTO Y PUESTA EN MARCHA.</t>
  </si>
  <si>
    <t>SV-SF-004</t>
  </si>
  <si>
    <t>SUMINISTRO DE MEDIDOR BIDIRECCIONAL DE ACUERDO A LAS ESPECIFICACIONES QUE EMITA CFE DISTRIBUCIÓN, QUE CUMPLA CON LAS ESPECIFICACIONES  VIGENTES.</t>
  </si>
  <si>
    <t>TOTAL CAPITULO A2: SISTEMA FOTOTOVOLTAICO</t>
  </si>
  <si>
    <t>CAPITULO A3: CANALIZACIÓN EN LADO DE CC</t>
  </si>
  <si>
    <t>CA-SFCC-01</t>
  </si>
  <si>
    <t>CA-SFCC-02</t>
  </si>
  <si>
    <t>CA-SFCC-03</t>
  </si>
  <si>
    <t>SUMINISTRO E INSTALACIÓN DE CANALIZACIÓN CON TUBO PVC CONDUIT PESADO DE 3", ENTRE REGISTROS, INCLUYE: CONEXIÓNES, PEGAMENTO PVC,  TRAZO, UNIONES A REGISTROS, GUÍA DE ALAMBRE GALVANIZADO, RANURAS, DEMOLICIÓN, RESANE, MISELANEOS, UNIDAD DE OBRA TERMINADA.</t>
  </si>
  <si>
    <t>CA-SFCC-04</t>
  </si>
  <si>
    <t>SUMINISTRO E INSTALACIÓN DE CANALIZACIÓN CON TUBO PVC CONDUIT PESADO DE 2", DE REGISTRO 5 A INVERSOR CORRESPONDIENTE, INCLUYE  CURVAS, ADAPTADORES, CONECTORES,  DISTRIBUCIÓN DE ACUERDO CON PROYECTO, MATERIALES, MANO DE OBRA, HERRAMIENTA, EQUIPO Y TODO LO NECESARIO PARA SU CORRECTA EJECUCIÓN.</t>
  </si>
  <si>
    <t>CA-SFCC-06</t>
  </si>
  <si>
    <t>CA-SFCC-07</t>
  </si>
  <si>
    <t>CA-SFCC-08</t>
  </si>
  <si>
    <t>TOTAL CAPITULO A3: CANALIZACIÓN EN LADO DE CC</t>
  </si>
  <si>
    <t>CAPITULO A4: CANALIZACIÓN EN LADO DE CA</t>
  </si>
  <si>
    <t>CA-SFCA-01</t>
  </si>
  <si>
    <t>CA-SFCA-02</t>
  </si>
  <si>
    <t>CA-SFCA-03</t>
  </si>
  <si>
    <t>CA-SFCA-04</t>
  </si>
  <si>
    <t>CAPITULO A5: TABLEROS Y/O EQUIPOS DE PROTECCION</t>
  </si>
  <si>
    <t>EP-SF-001</t>
  </si>
  <si>
    <t>EP-SF-002</t>
  </si>
  <si>
    <t>EP-SF-003</t>
  </si>
  <si>
    <t>EP-SF-004</t>
  </si>
  <si>
    <t>EP-SF-005</t>
  </si>
  <si>
    <t>ST-SF-001</t>
  </si>
  <si>
    <t>B</t>
  </si>
  <si>
    <t>CASETA DE INVERSORES</t>
  </si>
  <si>
    <t>CAPITULO B1: CIMENTACION</t>
  </si>
  <si>
    <t>CIM.01</t>
  </si>
  <si>
    <t>LIMPIEZA, DESPALME Y TRAZO  DE TERRENO NATURAL; SE DEBERÁ CONSIDERAR PARA ESTE TRABAJO: MANO DE OBRA, HERRAMIENTA, BANCOS DE NIVEL,   REFERENCIAS,  Y LIMPIEZA DEL ÁREA DE TRABAJO.</t>
  </si>
  <si>
    <t>CIM.02</t>
  </si>
  <si>
    <t>CIM.03</t>
  </si>
  <si>
    <t>CIM.04</t>
  </si>
  <si>
    <t>CIM.05</t>
  </si>
  <si>
    <t>CIM.06</t>
  </si>
  <si>
    <t>ACERO REFUERZO EN CIMENTACIÓN DIÁMETRO. #3 FY=4200 KG/CM2. INCLUYENDO LOS TRASLAPES, SILLETAS INDUSTRIALES (MCA. FTP O SUPERIOR), GANCHOS, ESCUADRAS Y DESPERDICIOS NECESARIOS,  SUMINISTRO, HABILITADO,  ARMADO Y PRUEBAS DE LABORATORIO.</t>
  </si>
  <si>
    <t>CIM.07</t>
  </si>
  <si>
    <t>CIM.08</t>
  </si>
  <si>
    <t>ACERO REFUERZO EN CIMENTACIÓN DIÁMETRO. #4 FY=4200 KG/CM2. INCLUYENDO LOS TRASLAPES, SILLETAS INDUSTRIALES (MCA. FTP O SUPERIOR), GANCHOS, ESCUADRAS Y DESPERDICIOS NECESARIOS,  SUMINISTRO, HABILITADO,  ARMADO Y PRUEBAS DE LABORATORIO.</t>
  </si>
  <si>
    <t>CIM.09</t>
  </si>
  <si>
    <t>CONCRETO HECHO EN OBRA, F'C=250 KG/CM2 EN CIMENTACIÓN, T.M.A. 3/4", INCLUYE; ELABORACIÓN, COLOCADO, VIBRADO Y CURADO DURANTE 7 DÍAS (3 VECES AL DÍA) COMO MÍNIMO, PRUEBAS DE LABORATORIO, Y TODO LO NECESARIO PARA SU CORRECTA EJECUCIÓN. (1 MUESTRA DE 3 CILINDROS POR CADA 6 M3)</t>
  </si>
  <si>
    <t>CIM.10</t>
  </si>
  <si>
    <t>CIM.11</t>
  </si>
  <si>
    <t>CADENA DE DESPLANTE DE 14X25 CMS (CD1), CONCRETO F'C=250 KG/CM2, ARMADO CON 4 VAR. DE 3/8", EST. DE 1/4" @ 17 CMS. INCLUYE: CRUCE DE VARILLAS, CIMBRA COMÚN, COLADO Y VIBRADO, DESCIMBRADO, COLADO MONOLÍTICO.</t>
  </si>
  <si>
    <t>CAPITULO B2: ESTRUCTURA</t>
  </si>
  <si>
    <t>EST.01</t>
  </si>
  <si>
    <t>ACERO DE REFUERZO DEL NO. 2 (ALAMBRÓN) F'Y=2530 KG/CM2, EN ESTRUCTURA,  INCLUYE: MATERIALES, CORTES, TRASLAPES, SILLETAS, GANCHOS, ESCUADRAS, ACARREOS, DESPERDICIOS, HABILITADO Y ARMADO, AMARRES, MANO DE OBRA, EQUIPO Y HERRAMIENTA.  ELEVACIONES HASTA UNA ALTURA DE 9.00 MT.</t>
  </si>
  <si>
    <t>EST.02</t>
  </si>
  <si>
    <t>EST.03</t>
  </si>
  <si>
    <t>EST.04</t>
  </si>
  <si>
    <t>EST.05</t>
  </si>
  <si>
    <t>EST.06</t>
  </si>
  <si>
    <t>ALB.01</t>
  </si>
  <si>
    <t>ALB.02</t>
  </si>
  <si>
    <t>CASTILLOS DE CONCRETO F'C=200 KG/CM2, TIPO K1 DE 14 X 20 CM., ARMADO CON 4 VARS. 3/8" Y EST. 1/4" 6@10, CENTRO - @20CMS. AMBOS EXTREMOS, EN PLANTA BAJA, INCLUYE: CRUCES DE VARILLAS, ANCLAJE, CIMBRADO COMÚN, COLADO, VIBRADO, DESCIMBRADO, ANDAMIOS Y ELEVACIONES.</t>
  </si>
  <si>
    <t>ALB.03</t>
  </si>
  <si>
    <t>CASTILLOS DE CONCRETO F'C=200 KG/CM2, TIPO K2 DE 14 X 25 CM., ARMADO CON 4 VARS. 1/2" Y EST. 1/4" 6@10, CENTRO - @17CMS,   AMBOS EXTREMOS, INCLUYE: CRUCES DE VARILLAS, ANCLAJE, CIMBRADO COMÚN, COLADO, VIBRADO, DESCIMBRADO, ANDAMIOS Y ELEVACIONES.</t>
  </si>
  <si>
    <t>ALB.004</t>
  </si>
  <si>
    <t>CADENA DE CERRAMIENTO CC1 DE 14 X 25CMS, DE CONCRETO F'C=250 KG/CM2, ARMADO CON 4 VARS. 3/8" Y ESTRIBOS DE 1/4" 6@10, CENTRO - @17CMS,INCLUYE: CRUCES DE VARILLAS, ANCLAJE, CIMBRADO COMÚN, COLADO, VIBRADO, DESCIMBRADO, ANDAMIOS Y ELEVACIONES.</t>
  </si>
  <si>
    <t>ALB.005</t>
  </si>
  <si>
    <t>ALB.06</t>
  </si>
  <si>
    <t>ACA.01</t>
  </si>
  <si>
    <t>ACA.02</t>
  </si>
  <si>
    <t>IE.01</t>
  </si>
  <si>
    <t>IE.02</t>
  </si>
  <si>
    <t>SUMINISTRO Y COLOCACION DE LUMINARIA MODELO MONTISI V, SOBREPONER,  CARCASA DE LAMINA DE ACERO, TERMINADO BLANCO, PANTALLA LOUVER, TUBO LED T5 DE 2 X 16W, TECNOLITE.  INCLUYE: FIJACION, CONEXIÓNES Y PRUEBAS.</t>
  </si>
  <si>
    <t>IE.003</t>
  </si>
  <si>
    <t>IE.004</t>
  </si>
  <si>
    <t>IE.05</t>
  </si>
  <si>
    <t>IE.06</t>
  </si>
  <si>
    <t>INTERRUPTOR TERMOMAGNÉTICO DE 1 POLO 15 A 50 AMPS., SE DEBERÁ CONSIDERAR PARA ESTE TRABAJO: SUMINISTRO DEL INTERRUPTOR, MATERIALES, HERRAMIENTA, CONEXIÓN, PRUEBAS Y LIMPIEZA DEL ÁREA DE TRABAJO.</t>
  </si>
  <si>
    <t>IE.07</t>
  </si>
  <si>
    <t>INTERRUPTOR TERMOMAGNÉTICO DE 2 POLOS 15 A 50 AMPS., SE DEBERÁ CONSIDERAR PARA ESTE TRABAJO: SUMINISTRO DEL INTERRUPTOR, MATERIALES MENORES, HERRAMIENTA, CONEXIÓN, PRUEBAS Y LIMPIEZA DEL ÁREA DE TRABAJO.</t>
  </si>
  <si>
    <t>IE.08</t>
  </si>
  <si>
    <t>BASE PARA CLIMA   1.00 X 0.80X 0.60 MTS CON TABICON TIPO PESADO DE 10X14X28 CM. JUNTEADO CON MORTERO. CEMENTO- ARENA 1:3, APLANADO EXTERIOR, RELLENO DE MATERIAL LIGERO, LOSA DE 10 CM DE ESPESOR INCLUYE: MATERIALES, HERRAMIENTA , MATERIAL PARA FIJACION, MANO DE OBRA Y RETIRO  DE MATERIAL  SOBRANTE FUERA DE OBRA.</t>
  </si>
  <si>
    <t>HYC-P01</t>
  </si>
  <si>
    <t>HYC-V01</t>
  </si>
  <si>
    <t>RELLENO CON MATERIAL SELECTO  PRODUCTO DE LA EXCAVACIÓN, COMPACTADO CON BAILARINA Y AGUA EN CAPAS DE MÁXIMO 15CM DE ESPESOR, SE DEBERÁ DE CONSIDERAR PARA ESTE TRABAJO: MATERIAL INERTE (TEPETATE), HUMEDAD ÓPTIMA, COMPACTACIÓN AL 85% DE LA PRUEBA PROCTOR ESTÁNDAR, MANO DE OBRA, HERRAMIENTA, EQUIPO, ACARREOS DENTRO DE LA OBRA, TRASPALEOS, EXTENDIDO, AGUA, ACOPIO Y RETIRO DE DESPERDICIOS A TIRO AUTORIZADO Y LIMPIEZA DEL ÁREA DE TRABAJO.</t>
  </si>
  <si>
    <t>SUMINISTRO Y COLOCACIÓN DE PLACA DE ACERO DE 35X35X5/8", CALIDAD A36,  CON 6 ANCLAS RECTAS DE REDONDO LISO DE 1" A-36 CON 80CM DE DESARROLLO, ROSCADO DE 8CMS PARA COLOCACION  TUERCA Y CONTRATUERCA CON ARANDELAS GRADO ESTRUCTURAL, DOBLE CARTABON CON PLACA DE 35X15X3/8" SOLDADA A PERFIL C (ESTACA EN C) Y A PLACA, PARA ANCLADO DEL PERFIL,  SE DEBERÁ CONSIDERAR PARA ESTE TRABAJO:  MORTERO DE NIVELACION EXPANSIVO SIKA GROUT - 202 O SUPERIOR, SUMINISTRO DE LOS MATERIALES, MANO DE OBRA, TRAZO, NIVELACIÓN, ACARREOS, CORTES, DESPERDICIOS, MANIOBRAS. SE USARAN ELECTRODOS E-7018 PARA CONEXIONES ENTRE SECCIONES DE PLACA, ESTACA C Y ANCLAS, DE ACUERDO A PLANO. PRIMER ANTICORROSIVO, THINNER, PINTURA DE ESMALTE 100 MARCA COMEX O SUPERIOR, HERRAMIENTA, EQUIPO, ACARREO DE MATERIALES, ACOPIO Y RETIRO DE DESPERDICIOS A TIRO AUTORIZADO Y LIMPIEZA DEL ÁREA DE TRABAJO.</t>
  </si>
  <si>
    <t>SUMINISTRO, ELABORACIÓN Y COLOCACIÓN DE ESTRUCTURA DE ACERO ANODIZADO, PARA SOPORTAR 98 MÓDULOS  FOTOVOLTAICOS, A 20 GRADOS DE INCLINACION DISTRIBUIDOS SEGÚN PLANO, INCLUYE:  CONJUNTO DE BRAZO DIAGONAL, VIGA O RIEL DE LA CUERDA SUPERIOR DE 4.1", VIGA O RIEL DE ALUMINIO ESTE-OESTE  CON TAPA EN AMBOS EXTREMOS DE 3.25"X2" X166"-246",  KIT DE TORNILLERIA DE ENSAMBLE PARA BRIDA DIAGONAL, KIT DE ENSAMBLE DE CANALES Y VIGA DE ALUMINIO EN 4 RIELES, CLIP KIT DE SUJECION DE CABLES PARA RIELES, KIT DE SUJECION DE CABLE 2-S, TERMINAL PUESTA A TIERRA GBL4DBT, KIT DE EMPLAME DE RIELES, ABRAZADERAS INTERMEDIAS Y FINALES, TODO  DE ACUERDO AL PLANO DE INSTALACION Y AL MANUAL DEL FABRICANTE; ENSAMBLADA CON TORNILLERÍA PROPIA, MATERIALES, HERRAMIENTA, EQUIPO, MANO DE OBRA, MISELANEOS Y TODO LO NECESARIO PARA SU CORRECTA EJECUCIÓN.</t>
  </si>
  <si>
    <t>SUMINISTRO, COLOCACIÓN E INSTALACIÓN DE INVERSOR SOLAR EDGE SE43.2 KUS 208V, TRIFASICO, SALIDA DE CORRIENTE ALTERNA DE 43200VA, ENTRADA DE CORRIENTE DIRECTA DE 58200W EN CONJUNTO, DIMENSIONES DE LA UNIDAD PRIMARIA 940X315X260MM, DOS UNIDADES SECUNDARIAS SOLAREDGE COMMERCIAL AC RSD SECONDARY CON DIMENSIONES 540X315X260MM, TIPO DE PROTECCION NEMA 3R, INTERFASES DE COMUNICACION COMPATIBLE RS485, ETHERNET, CELLULAR GSM (OPCIONAL), CON GARANTIA POR ESCRITO MINIMA DE 12 AÑOS, CERTIFICACION UL1741, DE ACUERDO CON EL PLANO DE INSTALACION Y AL MANUAL DEL FABRICANTE; INCLUYE: MATERIALES, HERRAMIENTA, EQUIPO, MANO DE OBRA, MISELANEOS Y TODO LO NECESARIO PARA SU CORRECTA INSTALACIÓN.</t>
  </si>
  <si>
    <t>SUMINISTRO, COLOCACIÓN E INSTALACIÓN DE INVERSOR SOLAR EDGE 17.3 KUS 208V CON SALIDA DE CORRIENTE ALTERNA DE 17300VA, ENTRADA DE CORRIENTE DIRECTA DE 26000W DIMENSIONES DE LA UNIDAD  808X317X300MM, TIPO DE PROTECCION NEMA 3R, INTERFASES DE COMUNICACION COMPATIBLE 2XRS485, ETHERNET, CELLULAR (OPCIONAL) DE ACUERDO CON EL PLANO DE INSTALACION Y AL MANUAL DEL FABRICANTE; INCLUYE: MATERIALES, HERRAMIENTA, EQUIPO, MANO DE OBRA, MISELANEOS Y TODO LO NECESARIO PARA SU CORRECTA INSTALACIÓN.</t>
  </si>
  <si>
    <t>SUMINISTRO E INSTALACIÓN DE OPTIMIZADORES SOLAR EDGE POWER, MODELO P850, DIMENSIONES 129X162X59MM. ENTRADA DE CORRIENTE DIRECTA 850W, MAXIMA SALIDA DE CORRIENTE 18 ADC. CONECTORES MC4 (4), SUJECION A EL RIEL GFT 166"- 246" UNIRAC, CON GARANTIA DE 52 AÑOS. INSTALADO DE ACUERDO AL MANUAL DEL FABRICANTE; INCLUYE: MATERIAL, OPTIMIZADORES, HERRAMIENTA, EQUIPO Y MANO DE OBRA CERTIFICADA, MATERIAL DE FIJACION, MISELANEOS  Y TODO LO NECESARIO PARA SU CORRECTA INSTALACIÓN.</t>
  </si>
  <si>
    <t>SERVICIO DE CERTIFICACIÓN DEL PROYECTO ANTE UNA UNIDAD DE INSPECCIÓN, APROBADA POR LA CRE (COMISIÓN REGULADORA DE ENERGÍA) PARA CERTIFICAR QUE LA INSTALACIÓN PARA LA INTERCONEXIÓN, CUMPLE CON LAS CARACTERÍSTICAS ESPECÍFICAS DE LA INFRAESTRUCTURA REQUERIDA ESTABLECIDAS POR EL CENACE Y DE ACUERDO CON EL ESQUEMA DE INTERCONEXIÓN PROPUESTO. PARA SISTEMAS CON CAPACIDAD MAYOR A 100 Kw, INCLUYE: VISITA EN SITIO, DICTAMEN Y TODO LO NECESARIO.</t>
  </si>
  <si>
    <t>SUMINISTRO E INSTALACIÓN DE  CANALIZACIÓN DE LA CAJA COMBINADORA A REGISTRO CORRESPONDIENTE, CON TUBO CONDUIT PARED GRUESA DE  1", TRANSICION DE TUBO CONDUIT A TUBO PVC CONDUIT PESADO DE 1", TUBO PVC CONDUIT PESADO 1"; INCLUYE: CURVAS, CONECTORES, COPLES, ADAPTADORES; DISTRIBUCIÓN DE ACUERDO CON PROYECTO, MATERIALES, MANO DE OBRA, HERRAMIENTA, EQUIPO Y TODO LO NECESARIO PARA SU CORRECTA EJECUCIÓN.</t>
  </si>
  <si>
    <t>SUMINISTRO E INSTALACIÓN DE  CANALIZACIÓN DE LA CAJA COMBINADORA A REGISTRO CORRESPONDIENTE, CON TUBO CONDUIT DE PARED GRUESA DE  3/4", TRANSICION DE TUBO CONDUIT A TUBO PVC CONDUIT PESADO DE 3/4", TUBO PVC CONDUIT PESADO 3/4", INCLUYE CURVAS, CONECTORES, COPLES, ADAPTADORES . DISTRIBUCIÓN DE ACUERDO CON PROYECTO, MATERIALES, MANO DE OBRA, HERRAMIENTA, EQUIPO Y TODO LO NECESARIO PARA SU CORRECTA EJECUCIÓN.</t>
  </si>
  <si>
    <t>SUMINISTRO E INSTALACIÓN DE CABLEADO DE LA CAJA  COMBINADORA O  CAJA DE TRANSICION AL INVERSOR 1 Y 2,  CON BASE AL PLANO, INCLUYE 4 CABLES DE COBRE FOTOVOLTAICO PV, XLPE, 600 V, 90º C, CALIBRE 10 AWG, Y 1 CABLE DE TIERRA CALIBRE 10, VIAKÓN O CALIDAD SUPERIOR. NO SE PERMITEN EMPALMES, DISTRIBUCIÓN DE ACUERDO CON PROYECTO, MATERIALES, COCAS, MANO DE OBRA, CONECTORES MC4, CONEXIONES, HERRAMIENTA, EQUIPO Y TODO LO NECESARIO PARA SU CORRECTA COLOCACIÓN.</t>
  </si>
  <si>
    <t>SUMINISTRO E INSTALACIÓN DE CABLEADO DE LAS CAJA CONBINADORA O CAJA DE TRANSICION AL INVERSOR 3, CON BASE AL PLANO, INCLUYE SUMINISTRO E INSTALACIÓN DE 2 CABLES DE COBRE FOTOVOLTAICO PV, XLPE, 600 V, 90º C, CALIBRE 10 AWG, Y 1 TIERRA CALIBRE 10, VIAKÓN O CALIDAD SUPERIOR, DISTRIBUCIÓN DE ACUERDO CON PROYECTO, MATERIALES, ACCESORIOS DE TRANSICION DE TUBERIAS, MANO DE OBRA, CONECTORES MC4, CONEXIONES,COCAS,  HERRAMIENTA, EQUIPO Y TODO LO NECESARIO PARA SU CORRECTA.</t>
  </si>
  <si>
    <t>SUMINISTRO E INSTALACIÓN DE CABLEADO PARA EL CIERRE DE CIRCUITOS EN OPTIMIZADORES, CON BASE AL PLANO, INCLUYE SUMINISTRO E INSTALACIÓN DE 1 CABLE DE COBRE FOTOVOLTAICO PV, XLPE, 600 V, 90º C, CALIBRE 10 AWG, VIAKÓN O CALIDAD SUPERIOR, DISTRIBUCIÓN DE ACUERDO CON PROYECTO, MATERIALES, MANO DE OBRA, CONECTORES MC4, CONEXIONES, CONECTORES, FIJACIÓN, HERRAMIENTA, EQUIPO Y TODO LO NECESARIO PARA SU CORRECTA EJECUCION.</t>
  </si>
  <si>
    <t>SUMINISTRO E INSTALACIÓN DE CABLEADO Y CANALIZACIÓN PARA INTERCONEXION DEL INTERRUPTOR PRINCIPAL EXISTENTE #1 AL TABLERO I-LINE #2 (C). INCLUYE 8 CABLES CU 3/0 AWG THHN/THWN-2 90°C,1 CABLE 1/0 CU AWG THHN/THWN-2 90°C PARA TIERRA FISICA, VIAKÓN O CALIDAD SUPERIOR, 2 TUBOS PVC CONDUIT TIPO PESADO DE 3"  CON CANALIZACIÓN DE DISTRIBUCIÓN DE ACUERDO CON PROYECTO, MATERIALES, ACCESORIOS, MANO DE OBRA, RANURAS, CORTES, RESANES,  HERRAMIENTA, EQUIPO Y TODO LO NECESARIO PARA SU CORRECTA EJECUCIÓN.</t>
  </si>
  <si>
    <t>SUMINISTRO E INSTALACIÓN DE CABLEADO Y CANALIZACIÓN PARA INTERCONEXION DEL TABLERO I-LINE EXISTENTE AL TABLERO I-LINE #3 (C). INCLUYE 8 CABLES 3/0 AWG THHN/THWN-2 90°C,1 CABLE 1/0 CU AWG THHN/THWN-2 90°C PARA TIERRA FISICA, VIAKÓN O CALIDAD SUPERIOR, 2 TUBOS PVC CONDUIT TIPO PESADO DE 3"  CON CANALIZACIÓN DE DISTRIBUCIÓN DE ACUERDO CON PROYECTO, MATERIALES, ACCESORIOS, MANO DE OBRA, RANURAS, CORTES, RESANES,  HERRAMIENTA, EQUIPO Y TODO LO NECESARIO PARA SU CORRECTA EJECUCIÓN.</t>
  </si>
  <si>
    <t>SUMINISTRO E INSTALACIÓN DE CABLEADO Y CANALIZACIÓN PARA INTERCONEXION DEL INVERSOR 1 Y 2   AL TABLERO I-LINE #2.  (A) INCLUYE: SUMINISTRO E INSTALACIÓN DE 4 CABLES DEL 1/0 AWG THHN/THWN-2 90°C Y 1 CABLE DEL No.6 CU WG THHN/THWN-2 90°C PARA TIERRA, VIAKÓN O CALIDAD SUPERIOR, 1 TUBO PVC CONDUIT TIPO PESADO DE 2"  CON CANALIZACIÓN DE DISTRIBUCIÓN DE ACUERDO CON PROYECTO, MATERIALES, RANURAS, CORTES, RESANES, ACCESORIOS, MANO DE OBRA, HERRAMIENTA, EQUIPO Y TODO LO NECESARIO PARA SU CORRECTA EJECUCIÓN.</t>
  </si>
  <si>
    <t>SUMINISTRO E INSTALACIÓN DE CABLEADO Y CANALIZACIÓN PARA INTERCONEXION DEL INVERSOR 3   AL TABLERO I-LINE #2.  (B) INCLUYE: SUMINISTRO E INSTALACIÓN DE 4 CABLES DEL 6 AWG THHN/THWN-2 90°C Y 1 CABLE DEL 8 CU AWG THHN/THWN-2 90°C PARA TIERRA, VIAKÓN O CALIDAD SUPERIOR, TUBO PVC CONDUIT TIPO PESADO DE 1 1/2"  CON CANALIZACIÓN DE DISTRIBUCIÓN DE ACUERDO CON PROYECTO, MATERIALES, ACCESORIOS, MANO DE OBRA, RANURAS, CORTES, RESANES, HERRAMIENTA, EQUIPO Y TODO LO NECESARIO PARA SU CORRECTA EJECUCIÓN.</t>
  </si>
  <si>
    <t>SUMINISTRO Y COLOCACIÓN DEL SISTEMA DE TIERRA FISICA CON 6 TUBOS DE ALBAÑAL DE CONCRETO DE 8" DE DIAMETRO, 6 VARILLAS COOPERWELD DE 5/8"X 1.5 MTS., QUE CUMPLA CON LA NORMA CFE 56100-16 CABLE DESNUDO CALIBRE 2/0 AWG, SOLDADURA EXOTERMICA CADWEL No. 90, POLVO QUÍMICO GEM; INCLUYE: EXCAVACIÓN  25 CM. DE DIAMETRO X 50 ALTURA PARA COLOCACION DE TUBO, INSTALACIÓN, RELLENO, CONEXIÓN, MISELANEOS, PRUEBAS Y TODO LO NECESARIO PARA SU CORRECTA EJECUCIÓN.</t>
  </si>
  <si>
    <t>MURETE DE ENRASE EN CIMENTACIÓN DE 14 CM DE ESPESOR,  ELABORADO CON TABICON TIPO PESADO 10X14X28 CM. ASENTADO CON MORTERO,  CEM-ARENA 1:4, INCLUYE: MANO DE OBRA, SUMINISTRO, ELEVACIÓN, MOVIMIENTOS HORIZONTALES, CARGAS, DESCARGAS Y ACARREOS DE LOS MATERIALES HASTA EL LUGAR DE SU UTILIZACIÓN, HERRAMIENTA, RECORTES, PREPARACIÓN DE LA SUPERFICIE DE DESPLANTE, TRAZO Y DESPLANTE, REPARTICIÓN UNIFORME DE JUNTAS VERTICALES, CUATRAPEO Y REMATES ADECUADOS, JUNTAS HORIZONTALES CONTINUAS Y A NIVEL, JUNTAS VERTICALES, AL CENTRO Y A PLOMO, REMATES VERTICALES COMO PREPARACIÓN DE CASTILLOS, ACOPIO Y RETIRO DE DESPERDICIOS A TIRO AUTORIZADO Y LIMPIEZA DEL ÁREA DE TRABAJO. NO SE ADMITEN DESPLOMES MAYORES A 1:300.</t>
  </si>
  <si>
    <t>APLANADO FINO EN MUROS DE TABIQUE Y CONCRETO, CON MEZCLA DE CEMENTO-MORTERO-ARENA, PROP. 1/2:1:5 A PLOMO Y REGLA, CON LLANA DE MADERA, INCLUYE: REMATES, BOQUILLAS, RECORTE DE APLANADO PARA ZOCLO, PICADO DE ELEMENTOS DE CONCRETO PARA MEJOR ADHERENCIA HERRAMIENTA, MATERIALES Y MANO DE OBRA, LIMPIEZA Y RETIRO DE SOBRANTES FUERA DE LA OBRA, TERMINADO LISO O RAYADO CON ESPONJA, ANDAMIOS Y ELEVACIONES.</t>
  </si>
  <si>
    <t>CAPITULO B5: HERRERIA Y CANCELERIA</t>
  </si>
  <si>
    <t>TOTAL CAPITULO B5: HERRERIA Y CANCELERIA</t>
  </si>
  <si>
    <t xml:space="preserve"> SISTEMA FOTOVOLTAICO</t>
  </si>
  <si>
    <t>CAPITULO B3: ALBAÑILERIA Y ACABADOS</t>
  </si>
  <si>
    <t>TOTAL CAPITULO B3: ALBAÑILERIA Y ACABADOS</t>
  </si>
  <si>
    <t>CAPITULO B4: INSTALACION ELECTRICA</t>
  </si>
  <si>
    <t>TOTAL CAPITULO B4: INSTALACION ELECTRICA</t>
  </si>
  <si>
    <t>CONSTRUCCION DE UN SISTEMA FOTOVOLTAICO PARA LA UNIVERSIDAD DE LA CAÑADA.</t>
  </si>
  <si>
    <t>TOTAL SISTEMA FOTOVOLTAICO</t>
  </si>
  <si>
    <t>TOTAL CASETA DE INVERSORES</t>
  </si>
  <si>
    <t>RELLENO CON MATERIAL SELECTO  PRODUCTO DE LA EXCAVACIÓN, COMPACTADO CON BAILARINA Y AGUA EN CAPAS DE MÁXIMO 15CM DE ESPESOR, SE DEBERÁ DE CONSIDERAR PARA ESTE TRABAJO: MATERIAL INERTE (TEPETATE), HUMEDAD ÓPTIMA, COMPACTACIÓN AL 85% DE LA PRUEBA PROCTOR ESTÁNDAR, MANO DE OBRA, HERRAMIENTA, EQUIPO, ACARREOS DENTRO DE LA OBRA, TRASPALEOS, EXTENDIDO, AGUA, ACOPIO,  RETIRO DE DESPERDICIOS A TIRO AUTORIZADO Y LIMPIEZA DEL ÁREA DE TRABAJO.</t>
  </si>
  <si>
    <t>RELLENO CON MATERIAL DE BANCO O TEPETATE, COMPACTADO CON BAILARINA Y AGUA EN CAPAS DE MÁXIMO 15CM DE ESPESOR, SE DEBERÁ DE CONSIDERAR PARA ESTE TRABAJO: MATERIAL INERTE (TEPETATE), HUMEDAD ÓPTIMA, COMPACTACIÓN AL 85% DE LA PRUEBA PROCTOR ESTÁNDAR, MANO DE OBRA, HERRAMIENTA, EQUIPO, ACARREOS DENTRO DE LA OBRA, TRASPALEOS, EXTENDIDO, AGUA, MEDIDO COMPACTO CONFORME A DIMENSIONES DE PLANOS, ACOPIO, RETIRO DE DESPERDICIOS A TIRO AUTORIZADO Y LIMPIEZA DEL ÁREA DE TRABAJO.</t>
  </si>
  <si>
    <t>PLANTILLA DE CONCRETO HECHO EN OBRA F'C= 100KG/CM2 DE 5 CM. DE ESPESOR PROMEDIO, SE DEBERÁ CONSIDERAR PARA ESTE TRABAJO: MATERIALES, MANO DE OBRA, HERRAMIENTA, EQUIPO, CIMBRA EN FRONTERA, ELEVACIONES, CARGAS, ACARREOS, REGLEADO, NIVELADO, ACOPIO,  RETIRO DE DESPERDICIOS A TIRO AUTORIZADO Y LIMPIEZA DE LA ZONA DE TRABAJO.</t>
  </si>
  <si>
    <t>EXCAVACIÓN  DE CEPA POR MEDIOS MECÁNICOS,  EN  MATERIAL B O C, A CUALQUIER PROFUNDIDAD Y GRADO DE DIFICULTAD,  SE DEBERÁ CONSIDERAR PARA ESTE TRABAJO; MANO DE OBRA, HERRAMIENTA,  EQUIPO MENOR, TRASPALEOS, AFINE DE TALUDES Y FONDO A MANO, APILE DE MATERIAL Y LIMPIEZA DE LA ZONA DE TRABAJO.</t>
  </si>
  <si>
    <t>ACERO DE REFUERZO DEL NO. 4 F'Y= 4200 KG/CM2, EN ESTRUCTURA, INCLUYE: MATERIALES, CORTES, TRASLAPES, SILLETAS INDUSTRIALES (MCA. FTP O SUPERIOR), GANCHOS, ESCUADRAS, ACARREOS, DESPERDICIOS, HABILITADO Y ARMADO, AMARRES, MANO DE OBRA, EQUIPO Y HERRAMIENTA,  ELEVACIONES HASTA UNA ALTURA DE 9.00 MT., PRUEBAS DE LABORATORIO.</t>
  </si>
  <si>
    <t>ACERO DE REFUERZO DEL NO. 3 F'Y= 4200 KG/CM2, EN ESTRUCTURA,  INCLUYE: MATERIALES, CORTES, TRASLAPES, SILLETAS INDUSTRIALES (MCA. FTP O SUPERIOR), GANCHOS, ESCUADRAS, ACARREOS, DESPERDICIOS, HABILITADO Y ARMADO, AMARRES, MANO DE OBRA, EQUIPO Y HERRAMIENTA,  ELEVACIONES HASTA UNA ALTURA DE 9.00 MT., PRUEBAS DE LABORATORIO.</t>
  </si>
  <si>
    <t>CIMBRA EN TRABES ACABADO APARENTE, CON MADERA DE PINO O TRIPLAY DE PINO DE 16 MM., INCLUYE: CORTES, DESMOLDANTE, ALAMBRE RECOCIDO, CLAVOS,  CIMBRADO Y DESCIMBRADO, DESPERDICIOS, MATERIAL, MANO DE OBRA Y ELEVACIONES HASTA UNA ALTURA DE 9.00 MT.</t>
  </si>
  <si>
    <t>CIMBRA PARA LOSAS, ACABADO APARENTE, CON TRIPLAY DE PINO DE 16 MM., INCLUYE: FRONTERA, CORTES, DESMOLDANTE, ALAMBRE RECOCIDO, CLAVOS,  CIMBRADO Y DESCIMBRADO, DESPERDICIOS, MATERIAL,  MANO DE OBRA Y ELEVACIONES HASTA UNA ALTURA DE 9.00 MT.</t>
  </si>
  <si>
    <t>MURO COMÚN DE TABIQUE ROJO RECOCIDO DE 14 CM. DE ESPESOR CON TABIQUE DE 7X14X28 CMS., A PLOMO, ASENTADO CON CEMENTO-MORTERO-ARENA, PROP. 1/2:1:4 1/2, INCLUYE: ANDAMIOS, ELEVACIONES HASTA UNA ALTURA DE 4.20 MTS., LIMPIEZA Y RETIRO DE SOBRANTES.</t>
  </si>
  <si>
    <t>FIRME DE CONCRETO SIMPLE DE F'C=150 KG/CM2 REFORZADO CON MALLA ELECTROSOLDADA 6X6-10X10 DE 8 CM. DE ESPESOR,  INCLUYE: NIVELACIÓN,  COMPACTACIÓN, MAESTREADO, DESPERDICIOS,  ACABADO CON REGLA METALICA RAYADO CON BROCHA Y LIMPIEZA DEL ÁREA DE TRABAJO.</t>
  </si>
  <si>
    <t>PUERTA METÁLICA DE ACCESO PRINCIPAL, DE 2.20 X 0.90MTS FORMADA POR TABLERO DE DUELA PARA ENSAMBLAR TIPO COMERCIAL DE LÁMINA CAL. 18 DE 170MM CON MARCO A BASE DE PERFILES DE SECCIÓN CUADRADA TIPO COMERCIAL DE LÁMINA CAL. 18 DE 1 1/2" X 1 1/2" (38X38MM), PINTADA CON PINTURA EPÓXICA Y TERMINADA CON ESMALTE ALQUIDÁLICO COLOR BLANCO, SE DEBERÁ CONSIDERAR PARA ESTE TRABAJO: HERRAMIENTA, MANO DE OBRA, EQUIPO, SUMINISTRO DE PERFILES Y LÁMINA, MATERIALES, HERRAJES, COLOCACIÓN, BISAGRA DE LIBRO, PINTURA EPÓXICA, PERFIL DE SECCIÓN RECTANGULAR DE 5/32"X3", MARCO TUBULAR, CONTRAMARCO,CHAPA PHILLIPS AS-725 O SUPERIOR, FIJACIÓN DE TAL MANERA QUE PERMITA ABRIRSE SIN ROCES NI FORZADURAS, CARGAS, ACARREOS, ELEVACIONES, ACOPIO, RETIRO DE MATERIALES PRODUCTO DE LOS DESPERDICIOS A TIRO AUTORIZADO Y LIMPIEZA DEL ÁREA DE TRABAJO</t>
  </si>
  <si>
    <t>CIMENTACION ESTRUCTURA UNIRAC</t>
  </si>
  <si>
    <t xml:space="preserve">CAPITULO A1: </t>
  </si>
  <si>
    <t>SISTEMA FOTOTOVOLTAICO</t>
  </si>
  <si>
    <t xml:space="preserve">CAPITULO A2: </t>
  </si>
  <si>
    <t xml:space="preserve"> CANALIZACIÓN EN LADO DE CC</t>
  </si>
  <si>
    <t>CAPITULO A3:</t>
  </si>
  <si>
    <t>CANALIZACIÓN EN LADO DE CA</t>
  </si>
  <si>
    <t xml:space="preserve">CAPITULO A4: </t>
  </si>
  <si>
    <t xml:space="preserve"> TABLEROS Y/O EQUIPOS DE PROTECCION</t>
  </si>
  <si>
    <t>CAPITULO A5:</t>
  </si>
  <si>
    <t xml:space="preserve"> CIMENTACION</t>
  </si>
  <si>
    <t>CAPITULO B1:</t>
  </si>
  <si>
    <t xml:space="preserve"> ESTRUCTURA</t>
  </si>
  <si>
    <t>CAPITULO B2:</t>
  </si>
  <si>
    <t xml:space="preserve"> ALBAÑILERIA Y ACABADOS</t>
  </si>
  <si>
    <t>CAPITULO B3:</t>
  </si>
  <si>
    <t xml:space="preserve"> INSTALACION ELECTRICA</t>
  </si>
  <si>
    <t>CAPITULO B4:</t>
  </si>
  <si>
    <t>HERRERIA Y CANCELERIA</t>
  </si>
  <si>
    <t xml:space="preserve">CAPITULO B5: </t>
  </si>
  <si>
    <t>*</t>
  </si>
  <si>
    <t>LOS TRABAJOS A REALIZAR EN LA CONSTRUCCIÓN DE UN SISTEMA FOTOVOLTAICO PARA LA UNIVERSIDAD DE LA CAÑADA, COMPRENDERÁN UNA SUPERFICIE DE 895.33 M2;TENDRÁ LA CAPACIDAD DE GENERAR HASTA 104KVA,  SE INTERCONECTARÁ A LA PLANTA DE EMERGENCIA Y SUBESTACIÓN DE LA COMISIÓN FEDERAL DE ELECTRICIDAD (C.F.E.), CON LA FINALIDAD DE APROVECHAR LOS RECURSOS NATURALES DE LA ZONA Y CONTRIBUIR A LA REDUCCIÓN DEL CONSUMO ENERGÍA ELÉCTRICA DEL SERVICIO DE C.F.E.  MEDIANTE LA CONSTRUCCIÓN DE 1 CUARTO DE INVERSORES (CIMENTACION, ESTRUCTURAS, ALBAÑILERÍA Y ACABADOS, INSTALACION ELECTRICA, CANCELERÍA) CON 13.33 M2 Y  1 JARDIN SOLAR (CIMENTACION, ESTRUCTURAS E INSTALACIONES) CON 882 M2. ESTE PROYECTO BENEFICIARÁ AL 100% DE LOS USUARIOS DE LA INSTITUCIÓN (ALUMNOS, DOCENTES Y ADMINISTRATIVOS EN TOTAL 384 USUARIOS).</t>
  </si>
  <si>
    <t>SUMINISTRO Y MONTAJE DE MÓDULOS FOTOVOLTAICOS   MARCA CANADIAN SOLAR DE 415 WP, CS3W-415P O CALIDAD SUPERIOR CON LAS SIGUIENTES CARACTERÍSTICAS:  DIMENSIONES DE  2.108M DE LARGO, 1.048M DE ANCHO, MARCO DE ALUMINIO ANODIZADO, CABLE CAL. 12 AWG, CONECTORES T4 SERIES , H4 UTX  O MC4-EVO2, GARANTIA DEL FAFRICANTE POR  ESCRITO DE: 12 AÑOS EN MATERIALES Y 25 AÑOS EN GENERACION DE POTENCIA LINEAL AL 90% COMO MÍNIMO, Y 18.8 % DE EFICIENCIA DEL MODULO O SUPERIOR ,  DE ACUERDO AL PLANO DE INSTALACIÓN SEGÚN MANUAL. INCLUYE: MATERIALES, HERRAMIENTA, EQUIPO, MANO DE OBRA CERTIFICADA, CONEXIONES, ETIQUETADO DE ACUERDO AL ARTÍCULO 690 DE LA NORMA 001 SEDE 2012, PRUEBAS, PUESTA EN MARCHA, MISELANEOS Y TODO LO NECESARIO PARA SU CORRECTA INSTALACIÓN Y BUEN FUNCIONAMIENTO. (ANEXAR FICHA TÉNICA DEL MODULO FOTOVOLTAICO PROPUESTO)</t>
  </si>
  <si>
    <t>SUMINISTRO E INSTALACIÓN DE TABLERO  I-LINE MODELO ML400201B (TABLERO I-LINE C/ZAP 400A 20 CTOS TAM 1) MCA.  SCHNEIDER ELECTRIC O SUPERIOR  DE ACUERDO AL PLANO, INSTALADO DE ACUERDO AL MANUAL DEL FABRICANTE, INCLUYE:  CAJA, INTERIOR, Y FRENTE, MATERIAL, HERRAMIENTA, EQUIPO, MISELANEOS, MANO DE OBRA CERTIFICADA  Y TODO LO NECESARIO PARA SU CORRECTA EJECUCIÓN.</t>
  </si>
  <si>
    <t>SUMINISTRO, COLOCACIÓN Y CONEXIÓN DE INTERRUPTOR TERMOMAGNÉTICO 3X150 AMP. MODELO HDA36150. SCHNEIDER O SUPERIOR, COLOCADO EN TABLERO I-LINE FV MODELO ML800102B  , SE DEBERÁ CONSIDERAR PARA ESTE TRABAJO: SUMINISTRO DEL INTERRUPTOR, MATERIALES, HERRAMIENTA, MISELANEOS, PRUEBAS Y LIMPIEZA DEL ÁREA DE TRABAJO.</t>
  </si>
  <si>
    <t>SUMINISTRO,  COLOCACIÓN Y CONEXIÓN DE INTERRUPTOR TERMOMAGNÉTICO 3X70 AMP. MODELO HDA36070. SCHNEIDER O SUPERIOR, COLOCADO EN TABLERO I-LINE FV MODELO ML800102B  , SE DEBERÁ CONSIDERAR PARA ESTE TRABAJO: SUMINISTRO DEL INTERRUPTOR, MATERIALES, HERRAMIENTA, MISELANEOS, PRUEBAS Y LIMPIEZA DEL ÁREA DE TRABAJO.</t>
  </si>
  <si>
    <t>SUMINISTRO,  COLOCACIÓN Y CONEXIÓN DE INTERRUPTOR TERMOMAGNÉTICO 3X400 AMP MODELO LC36400. SCHNEIDER O SUPERIOR, COLOCADO EN TABLERO I-LINE FV MODELO ML800102B  , SE DEBERÁ CONSIDERAR PARA ESTE TRABAJO: SUMINISTRO DEL INTERRUPTOR, MATERIALES, HERRAMIENTA, MISELANEOS, PRUEBAS Y LIMPIEZA DEL ÁREA DE TRABAJO.</t>
  </si>
  <si>
    <t>CONCRETO HECHO EN OBRA, F'C=250 KG/CM2 EN LOSA DE AZOTEA, T.M.A. 3/4",  ADICIONADO CON IMPERMEABILIZANTE INTEGRAL PARA CONCRETO (FESTERGRAL O SUPERIOR) EN PROPORCIÓN DEL 4%  (2 KG) Y ACELERATE PARA CONCRETO (FESTERMIX O SUPERIOR) 0.25LTS  POR CADA BULTO DE CEMENTO,  INCLUYE; COLADO MONOLÍTICAMENTE CON TRABES Y CADENAS DE CERRAMIENTO ELABORACIÓN, COLOCADO, VIBRADO Y CURADO DURANTE 7 DÍAS (3 VECES AL DÍA) COMO MÍNIMO, Y TODO LO NECESARIO PARA SU CORRECTA EJECUCIÓN.</t>
  </si>
  <si>
    <t>SUMINISTRO Y APLICACIÓN DE PINTURA VINILICA A TRES MANOS LAVABLE VINIMEX DE COMEX O SUPERIOR, ACABADO SATINADO, COLOR ELEGIDO EN OBRA PARA MUROS, COLUMNAS, TRABES Y PLAFONES, TRABAJO TERMINADO ; INCLUYE: APLICACION DE SELLADOR, PREPARACION DE LA SUPERFICIE, REBABEO, PLASTE NECESARIO, RESANADOR, ZOCLOS, RETIRO DE DESPERDICIOS A TIRO AUTORIZADO Y LIMPIEZA DEL ÁREA DE TRABAJO.</t>
  </si>
  <si>
    <t>SUMINISTRO Y APLICACIÓN DE SISTEMA IMPERMEABLE ACRÍLICO ELASTÓMERO EN FRIO, THERMOTECK DOBLE ACCIÓN O SUPERIOR, INCLUYE 1 CAPA DE SELLADOR PRIMARIO ACRÍLICO THERMOTECK O SUPERIOR, BLANCO, 3 CAPAS DE IMPERMEABILIZANTE ACRÍLICO THERMOTECK DOBLE ACCIÓN 5 AÑOS O SUPERIOR, INTERCALADO CON 1 CAPA DE MEMBRANA DE POLIÉSTER REFORZADA THERMOTECK O SUPERIOR, ACABADO REFLECTIVO Y AISLANTE TÉRMICO COLOR BLANCO, CEMENTO PLÁSTICO PARA SELLADO DE FISURAS, MANO DE OBRA ESPECIALIZADA, ACARREOS DENTRO Y FUERA DE OBRA, LIMPIEZA DEL ÁREA DE TRABAJO, ACOPIO Y RETIRO DE ESCOMBRO A TIRO AUTORIZADO. SE DEBERÁ ENTREGAR UNA GARANTÍA POR ESCRITO DE 5 AÑOS O SUPERIOR POR PARTE DEL FABRICANTE EN MATERIAL Y MANO DE OBRA.</t>
  </si>
  <si>
    <t>SALIDA PARA ALUMBRADO CON DOS CAJA GALVANIZADA CUADRADA DE 1/2",  TUBO CONDUIT PVC PESADO DE 3/4" , CABLES THW CALIBRE 12 CONDUMEX O SUPERIOR Y DESNUDO CALIBRE 12. SEGÚN PLANO APAGADOR BTICINO MODUS PRO E2001PTL,  PLACA DE 1 V BLANCA MODUS PRO E5N1PTL, SE DEBERÁ CONSIDERAR PARA ESTE TRABAJO: SUMINISTRO DE LOS MATERIALES, CONEXIONES, CURVAS  Y TUBERÍA CONDUIT PVC SERVICIO PESADO, CORTES, DESPERDICIOS, CAJAS Y CHALUPA,  ALAMBRE GUÍA, MANO DE OBRA, HERRAMIENTA Y LIMPIEZA DEL ÁREA DE TRABAJO.</t>
  </si>
  <si>
    <t>SALIDA PARA CONTACTO CON 2 CHALUPA GALVANIZADA,  TUBO DE PVC PESADO DE 3/4", SE DEBERÁ CONSIDERAR PARA ESTE TRABAJO: TUBERÍA CONDUIT, CORTES, DESPERDICIOS, CABLES THW CALIBRE 12 CONDUMEX O SUPERIOR  Y DESNUDO CAL 12. CODOS, COPLES, 2 CONTACTO BTICINO MODUS SENCILLO ATERRIZADO E2023NPTL, 2  PLACA DE 1 V BLANCA MODUS PRO E5N1PTL, ALAMBRE GUÍA, MANO DE OBRA, HERRAMIENTA, EQUIPO, TODO LO NECESARIO PARA EL BUEN FUNCIONAMIENTO.</t>
  </si>
  <si>
    <t>TABLERO DE ALUMBRADO QO4,2F-3H,  DE EMPOTRAR, SE DEBERÁ CONSIDERAR PARA ESTE TRABAJO:  SUMINISTRO DE TABLERO, CABLE  CALIBRE 8 CONDUMEX O SUPERIOR  Y DESNUDO DEL NUMERO 10,  MATERIALES MENORES, HERRAMIENTA, CONEXIÓN,  PRUEBAS Y LIMPIEZA DEL ÁREA DE TRABAJO.</t>
  </si>
  <si>
    <t>SUMINISTRO E INSTALACIÓN DE EQUIPO DE AIRE ACONDICIONADO  TIPO MINI-SPLIT SOLO FRIO MCA. YORK O SUPERIOR CON CAPACIDAD DE 1.0 TONELADA MODELO YHJE12ZT6AMHORX O MODELO YHJE12ZJ6AXBORX, TECNOLOGÍA INVERTER (12 000 BTU/H), GAS  R-410A ECOLÓGICO ALTA EFICIENCIA. INCLUYE: CANALIZACION CON TUBO CONDUIT DE 3/4", CABLES THW CALIBRE 12 Y DESNUDO CALIBRE 12 CONEXIONES, RANURA Y RESANE, CONEXIÓN DE DREN A JARDINERA EXTERIOR CON TUBO PVC, UNIONES, CODOS DE COBRE EN BAJA Y ALTA PRESION EN GAS, FILTRO DE GAS, FORRO PARA DUCTOS, MATERIAL DE FIJACION, ANCLAJE, MISCELÁNEOS, PRUEBAS Y TODO LO NECESARIO PARA SU CORRECTA INSTALACIÓN.</t>
  </si>
  <si>
    <t>SUMINISTRO Y COLOCACION DE VENTANA (V1) DE ALUMINIO ANODIZADO NATURAL DE 2" MCA. CUPRUM O SUPERIOR DE 1.0 X 1.0 MT.  (FIJA Y CORREDIZA), CRISTAL FILTRASOL DE 6 MM. DE ESPESOR, INCLUYE: MANIJAS, JALADERAS, VINILOS, FELPAS, ACRILASTIC, SELLADOR, HERRAMIENTA, MANO DE OBRA  Y TODO LO NECESARIO PARA SU BUEN FUNCIONAMIENTO.</t>
  </si>
  <si>
    <t>SUMINISTRO E INSTALACIÓN DE TABLERO I-LINE FV MODELO ML800102B  (TABLERO I-LINE C/ZAP 800A 10 CTOS TAM 2),  SCHNEIDER ELECTRIC O SUPERIOR DE ACUERDO AL PLANO, INSTALADO DE ACUERDO AL MANUAL DEL FABRICANTE, INCLUYE: CAJA, INTERIOR, Y FRENTE, MATERIAL, HERRAMIENTA, EQUIPO, MISELANEOS, MANO DE OBRA CERTIFICADA  Y TODO LO NECESARIO PARA SU CORRECTA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</si>
</sst>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Red]\-&quot;$&quot;#,##0.00"/>
    <numFmt numFmtId="44" formatCode="_-&quot;$&quot;* #,##0.00_-;\-&quot;$&quot;* #,##0.00_-;_-&quot;$&quot;* &quot;-&quot;??_-;_-@_-"/>
    <numFmt numFmtId="43" formatCode="_-* #,##0.00_-;\-* #,##0.00_-;_-* &quot;-&quot;??_-;_-@_-"/>
    <numFmt numFmtId="164" formatCode="&quot;$&quot;#,##0.00"/>
    <numFmt numFmtId="165" formatCode="&quot;$&quot;#,###.00"/>
    <numFmt numFmtId="168" formatCode="0.0000"/>
  </numFmts>
  <fonts count="21" x14ac:knownFonts="1">
    <font>
      <sz val="11"/>
      <color theme="1"/>
      <name val="Calibri"/>
      <family val="2"/>
      <scheme val="minor"/>
    </font>
    <font>
      <sz val="11"/>
      <color theme="1"/>
      <name val="Calibri"/>
      <family val="2"/>
      <scheme val="minor"/>
    </font>
    <font>
      <sz val="10"/>
      <name val="Arial"/>
      <family val="2"/>
    </font>
    <font>
      <b/>
      <sz val="14"/>
      <name val="Arial Black"/>
      <family val="2"/>
    </font>
    <font>
      <sz val="10"/>
      <name val="Arial Narrow"/>
      <family val="2"/>
    </font>
    <font>
      <b/>
      <sz val="7"/>
      <name val="Arial Narrow"/>
      <family val="2"/>
    </font>
    <font>
      <b/>
      <sz val="10"/>
      <name val="Arial Narrow"/>
      <family val="2"/>
    </font>
    <font>
      <sz val="7"/>
      <name val="Arial Narrow"/>
      <family val="2"/>
    </font>
    <font>
      <b/>
      <sz val="9"/>
      <name val="Arial Narrow"/>
      <family val="2"/>
    </font>
    <font>
      <sz val="8"/>
      <name val="Arial Narrow"/>
      <family val="2"/>
    </font>
    <font>
      <b/>
      <sz val="8"/>
      <name val="Arial Narrow"/>
      <family val="2"/>
    </font>
    <font>
      <b/>
      <sz val="14"/>
      <name val="Arial Narrow"/>
      <family val="2"/>
    </font>
    <font>
      <sz val="10"/>
      <name val="Arial"/>
      <family val="2"/>
    </font>
    <font>
      <sz val="8"/>
      <name val="Arial"/>
      <family val="2"/>
    </font>
    <font>
      <b/>
      <sz val="8"/>
      <name val="Arial"/>
      <family val="2"/>
    </font>
    <font>
      <b/>
      <sz val="7"/>
      <name val="Arial"/>
      <family val="2"/>
    </font>
    <font>
      <b/>
      <sz val="9"/>
      <color theme="0"/>
      <name val="Arial Narrow"/>
      <family val="2"/>
    </font>
    <font>
      <b/>
      <sz val="10"/>
      <color theme="0"/>
      <name val="Arial Narrow"/>
      <family val="2"/>
    </font>
    <font>
      <sz val="8"/>
      <color rgb="FFFF0000"/>
      <name val="Arial Narrow"/>
      <family val="2"/>
    </font>
    <font>
      <b/>
      <sz val="8"/>
      <color rgb="FFFF0000"/>
      <name val="Arial Narrow"/>
      <family val="2"/>
    </font>
    <font>
      <sz val="14"/>
      <name val="Arial Narrow"/>
      <family val="2"/>
    </font>
  </fonts>
  <fills count="4">
    <fill>
      <patternFill patternType="none"/>
    </fill>
    <fill>
      <patternFill patternType="gray125"/>
    </fill>
    <fill>
      <patternFill patternType="solid">
        <fgColor theme="1"/>
        <bgColor indexed="64"/>
      </patternFill>
    </fill>
    <fill>
      <patternFill patternType="solid">
        <fgColor rgb="FFCCFF66"/>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s>
  <cellStyleXfs count="10">
    <xf numFmtId="0" fontId="0" fillId="0" borderId="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12" fillId="0" borderId="0"/>
    <xf numFmtId="0" fontId="12" fillId="0" borderId="0"/>
    <xf numFmtId="0" fontId="12" fillId="0" borderId="0"/>
    <xf numFmtId="43" fontId="1" fillId="0" borderId="0" applyFont="0" applyFill="0" applyBorder="0" applyAlignment="0" applyProtection="0"/>
  </cellStyleXfs>
  <cellXfs count="210">
    <xf numFmtId="0" fontId="0" fillId="0" borderId="0" xfId="0"/>
    <xf numFmtId="0" fontId="4" fillId="0" borderId="0" xfId="1" applyFont="1" applyAlignment="1">
      <alignment vertical="top"/>
    </xf>
    <xf numFmtId="1" fontId="5" fillId="0" borderId="4" xfId="1" applyNumberFormat="1" applyFont="1" applyFill="1" applyBorder="1" applyAlignment="1">
      <alignment horizontal="right" vertical="top" wrapText="1"/>
    </xf>
    <xf numFmtId="0" fontId="7" fillId="0" borderId="0" xfId="1" applyFont="1" applyBorder="1" applyAlignment="1">
      <alignment horizontal="left" vertical="top"/>
    </xf>
    <xf numFmtId="1" fontId="4" fillId="0" borderId="4" xfId="1" applyNumberFormat="1" applyFont="1" applyBorder="1" applyAlignment="1">
      <alignment horizontal="center" vertical="top"/>
    </xf>
    <xf numFmtId="0" fontId="4" fillId="0" borderId="0" xfId="1" applyFont="1" applyBorder="1" applyAlignment="1">
      <alignment vertical="top"/>
    </xf>
    <xf numFmtId="0" fontId="9" fillId="0" borderId="9" xfId="1" applyFont="1" applyBorder="1" applyAlignment="1">
      <alignment vertical="top"/>
    </xf>
    <xf numFmtId="4" fontId="9" fillId="0" borderId="9" xfId="1" applyNumberFormat="1" applyFont="1" applyBorder="1" applyAlignment="1">
      <alignment horizontal="right" vertical="top"/>
    </xf>
    <xf numFmtId="1" fontId="4" fillId="0" borderId="0" xfId="1" applyNumberFormat="1" applyFont="1" applyAlignment="1">
      <alignment horizontal="center" vertical="top"/>
    </xf>
    <xf numFmtId="0" fontId="4" fillId="0" borderId="0" xfId="1" applyFont="1" applyAlignment="1">
      <alignment vertical="top" wrapText="1"/>
    </xf>
    <xf numFmtId="1" fontId="4" fillId="0" borderId="0" xfId="1" applyNumberFormat="1" applyFont="1" applyAlignment="1">
      <alignment horizontal="center" vertical="top" wrapText="1"/>
    </xf>
    <xf numFmtId="0" fontId="4" fillId="0" borderId="0" xfId="1" applyFont="1" applyFill="1" applyAlignment="1">
      <alignment horizontal="justify" vertical="top" wrapText="1" shrinkToFit="1"/>
    </xf>
    <xf numFmtId="0" fontId="4" fillId="0" borderId="0" xfId="1" applyFont="1" applyFill="1" applyAlignment="1">
      <alignment horizontal="justify" vertical="top" shrinkToFit="1"/>
    </xf>
    <xf numFmtId="0" fontId="4" fillId="0" borderId="0" xfId="1" applyFont="1" applyAlignment="1">
      <alignment horizontal="justify" vertical="top" shrinkToFit="1"/>
    </xf>
    <xf numFmtId="0" fontId="9" fillId="0" borderId="4" xfId="1" applyFont="1" applyFill="1" applyBorder="1" applyAlignment="1" applyProtection="1">
      <alignment horizontal="justify" vertical="top" shrinkToFit="1"/>
      <protection locked="0"/>
    </xf>
    <xf numFmtId="0" fontId="10" fillId="0" borderId="0" xfId="1" applyFont="1" applyFill="1" applyBorder="1" applyAlignment="1" applyProtection="1">
      <alignment horizontal="justify" vertical="top" shrinkToFit="1"/>
      <protection locked="0"/>
    </xf>
    <xf numFmtId="0" fontId="9" fillId="0" borderId="6" xfId="1" applyFont="1" applyFill="1" applyBorder="1" applyAlignment="1" applyProtection="1">
      <alignment horizontal="justify" vertical="top" shrinkToFit="1"/>
      <protection locked="0"/>
    </xf>
    <xf numFmtId="0" fontId="10" fillId="0" borderId="7" xfId="1" applyFont="1" applyFill="1" applyBorder="1" applyAlignment="1" applyProtection="1">
      <alignment horizontal="justify" vertical="top" shrinkToFit="1"/>
      <protection locked="0"/>
    </xf>
    <xf numFmtId="1" fontId="4" fillId="0" borderId="0" xfId="1" applyNumberFormat="1" applyFont="1" applyAlignment="1">
      <alignment horizontal="justify" vertical="top" shrinkToFit="1"/>
    </xf>
    <xf numFmtId="164" fontId="9" fillId="0" borderId="9" xfId="1" applyNumberFormat="1" applyFont="1" applyBorder="1" applyAlignment="1">
      <alignment vertical="top"/>
    </xf>
    <xf numFmtId="0" fontId="4" fillId="0" borderId="0" xfId="1" applyFont="1"/>
    <xf numFmtId="1" fontId="4" fillId="0" borderId="0" xfId="1" applyNumberFormat="1" applyFont="1" applyAlignment="1">
      <alignment horizontal="center" vertical="center"/>
    </xf>
    <xf numFmtId="0" fontId="6" fillId="0" borderId="0" xfId="1" applyFont="1" applyAlignment="1">
      <alignment horizontal="center"/>
    </xf>
    <xf numFmtId="0" fontId="4" fillId="0" borderId="0" xfId="1" applyFont="1" applyAlignment="1">
      <alignment horizontal="left"/>
    </xf>
    <xf numFmtId="0" fontId="7" fillId="0" borderId="0" xfId="1" applyFont="1" applyBorder="1" applyAlignment="1">
      <alignment horizontal="left"/>
    </xf>
    <xf numFmtId="0" fontId="4" fillId="0" borderId="0" xfId="1" applyFont="1" applyBorder="1"/>
    <xf numFmtId="0" fontId="4" fillId="0" borderId="0" xfId="1" applyFont="1" applyBorder="1" applyAlignment="1">
      <alignment horizontal="center"/>
    </xf>
    <xf numFmtId="4" fontId="7" fillId="0" borderId="0" xfId="1" applyNumberFormat="1" applyFont="1" applyBorder="1" applyAlignment="1">
      <alignment horizontal="left"/>
    </xf>
    <xf numFmtId="0" fontId="4" fillId="0" borderId="5" xfId="1" applyFont="1" applyBorder="1"/>
    <xf numFmtId="0" fontId="7" fillId="0" borderId="7" xfId="1" applyFont="1" applyBorder="1" applyAlignment="1">
      <alignment horizontal="left"/>
    </xf>
    <xf numFmtId="0" fontId="4" fillId="0" borderId="7" xfId="1" applyFont="1" applyBorder="1"/>
    <xf numFmtId="0" fontId="4" fillId="0" borderId="7" xfId="1" applyFont="1" applyBorder="1" applyAlignment="1">
      <alignment horizontal="center"/>
    </xf>
    <xf numFmtId="4" fontId="7" fillId="0" borderId="7" xfId="1" applyNumberFormat="1" applyFont="1" applyBorder="1" applyAlignment="1">
      <alignment horizontal="left"/>
    </xf>
    <xf numFmtId="0" fontId="4" fillId="0" borderId="8" xfId="1" applyFont="1" applyBorder="1"/>
    <xf numFmtId="0" fontId="9" fillId="0" borderId="0" xfId="1" applyFont="1"/>
    <xf numFmtId="1" fontId="5" fillId="0" borderId="1" xfId="1" applyNumberFormat="1" applyFont="1" applyBorder="1" applyAlignment="1">
      <alignment horizontal="left" vertical="center" indent="3"/>
    </xf>
    <xf numFmtId="0" fontId="9" fillId="0" borderId="2" xfId="1" applyFont="1" applyBorder="1"/>
    <xf numFmtId="0" fontId="4" fillId="0" borderId="3" xfId="1" applyFont="1" applyBorder="1"/>
    <xf numFmtId="0" fontId="9" fillId="0" borderId="4" xfId="1" applyFont="1" applyBorder="1" applyAlignment="1">
      <alignment horizontal="center" vertical="center"/>
    </xf>
    <xf numFmtId="0" fontId="4" fillId="0" borderId="4" xfId="1" applyFont="1" applyBorder="1"/>
    <xf numFmtId="0" fontId="8" fillId="0" borderId="0" xfId="1" applyFont="1" applyFill="1"/>
    <xf numFmtId="0" fontId="4" fillId="0" borderId="0" xfId="1" applyFont="1" applyFill="1"/>
    <xf numFmtId="0" fontId="9" fillId="0" borderId="0" xfId="1" applyFont="1" applyAlignment="1">
      <alignment horizontal="left" indent="2"/>
    </xf>
    <xf numFmtId="0" fontId="10" fillId="0" borderId="0" xfId="1" applyFont="1"/>
    <xf numFmtId="2" fontId="9" fillId="0" borderId="0" xfId="4" applyNumberFormat="1" applyFont="1" applyFill="1" applyAlignment="1">
      <alignment horizontal="right" indent="1"/>
    </xf>
    <xf numFmtId="2" fontId="4" fillId="0" borderId="0" xfId="4" applyNumberFormat="1" applyFont="1" applyFill="1" applyAlignment="1"/>
    <xf numFmtId="0" fontId="4" fillId="0" borderId="0" xfId="1" applyFont="1" applyFill="1" applyBorder="1" applyAlignment="1"/>
    <xf numFmtId="0" fontId="4" fillId="0" borderId="0" xfId="1" applyFont="1" applyBorder="1" applyAlignment="1"/>
    <xf numFmtId="4" fontId="4" fillId="0" borderId="10" xfId="1" applyNumberFormat="1" applyFont="1" applyBorder="1"/>
    <xf numFmtId="4" fontId="4" fillId="0" borderId="11" xfId="1" applyNumberFormat="1" applyFont="1" applyBorder="1"/>
    <xf numFmtId="4" fontId="4" fillId="0" borderId="0" xfId="1" applyNumberFormat="1" applyFont="1" applyFill="1" applyBorder="1" applyAlignment="1"/>
    <xf numFmtId="0" fontId="9" fillId="0" borderId="0" xfId="1" applyFont="1" applyBorder="1" applyAlignment="1">
      <alignment horizontal="right" indent="1"/>
    </xf>
    <xf numFmtId="0" fontId="4" fillId="0" borderId="0" xfId="1" applyFont="1" applyBorder="1" applyAlignment="1">
      <alignment horizontal="left" indent="1"/>
    </xf>
    <xf numFmtId="0" fontId="9" fillId="0" borderId="0" xfId="1" applyFont="1" applyAlignment="1">
      <alignment horizontal="right" indent="1"/>
    </xf>
    <xf numFmtId="0" fontId="4" fillId="0" borderId="0" xfId="1" applyFont="1" applyAlignment="1">
      <alignment horizontal="left" indent="1"/>
    </xf>
    <xf numFmtId="0" fontId="7" fillId="0" borderId="0" xfId="1" applyFont="1"/>
    <xf numFmtId="0" fontId="8" fillId="0" borderId="0" xfId="1" applyFont="1" applyAlignment="1">
      <alignment horizontal="right"/>
    </xf>
    <xf numFmtId="2" fontId="4" fillId="0" borderId="0" xfId="4" applyNumberFormat="1" applyFont="1" applyFill="1" applyBorder="1" applyAlignment="1"/>
    <xf numFmtId="0" fontId="4" fillId="0" borderId="0" xfId="1" applyFont="1" applyAlignment="1">
      <alignment horizontal="right"/>
    </xf>
    <xf numFmtId="43" fontId="9" fillId="0" borderId="4" xfId="4" applyNumberFormat="1" applyFont="1" applyFill="1" applyBorder="1" applyAlignment="1">
      <alignment horizontal="right" indent="1"/>
    </xf>
    <xf numFmtId="0" fontId="7" fillId="0" borderId="0" xfId="1" applyFont="1" applyAlignment="1">
      <alignment horizontal="justify" vertical="top" wrapText="1" shrinkToFit="1"/>
    </xf>
    <xf numFmtId="0" fontId="7" fillId="0" borderId="0" xfId="1" applyFont="1" applyAlignment="1">
      <alignment horizontal="justify" vertical="top" shrinkToFit="1"/>
    </xf>
    <xf numFmtId="0" fontId="9" fillId="0" borderId="9" xfId="1" applyFont="1" applyBorder="1" applyAlignment="1">
      <alignment horizontal="center" vertical="top"/>
    </xf>
    <xf numFmtId="0" fontId="10" fillId="0" borderId="0" xfId="1" applyFont="1" applyFill="1" applyBorder="1" applyAlignment="1" applyProtection="1">
      <alignment horizontal="center" vertical="top" shrinkToFit="1"/>
      <protection locked="0"/>
    </xf>
    <xf numFmtId="0" fontId="10" fillId="0" borderId="7" xfId="1" applyFont="1" applyFill="1" applyBorder="1" applyAlignment="1" applyProtection="1">
      <alignment horizontal="center" vertical="top" shrinkToFit="1"/>
      <protection locked="0"/>
    </xf>
    <xf numFmtId="8" fontId="9" fillId="0" borderId="0" xfId="1" applyNumberFormat="1" applyFont="1" applyAlignment="1">
      <alignment vertical="top" wrapText="1" shrinkToFit="1"/>
    </xf>
    <xf numFmtId="10" fontId="9" fillId="0" borderId="0" xfId="1" applyNumberFormat="1" applyFont="1" applyAlignment="1">
      <alignment horizontal="justify" vertical="top" wrapText="1" shrinkToFit="1"/>
    </xf>
    <xf numFmtId="0" fontId="4" fillId="0" borderId="0" xfId="1" applyFont="1" applyBorder="1" applyAlignment="1">
      <alignment horizontal="justify" vertical="top" shrinkToFit="1"/>
    </xf>
    <xf numFmtId="0" fontId="7" fillId="0" borderId="0" xfId="1" applyFont="1" applyBorder="1" applyAlignment="1">
      <alignment horizontal="justify" vertical="top" shrinkToFit="1"/>
    </xf>
    <xf numFmtId="49" fontId="9" fillId="0" borderId="0" xfId="1" applyNumberFormat="1" applyFont="1" applyAlignment="1">
      <alignment horizontal="justify" vertical="top" shrinkToFit="1"/>
    </xf>
    <xf numFmtId="0" fontId="9" fillId="0" borderId="0" xfId="1" applyFont="1" applyAlignment="1">
      <alignment horizontal="center" vertical="top" shrinkToFit="1"/>
    </xf>
    <xf numFmtId="8" fontId="9" fillId="0" borderId="0" xfId="1" applyNumberFormat="1" applyFont="1" applyAlignment="1">
      <alignment horizontal="center" vertical="top" shrinkToFit="1"/>
    </xf>
    <xf numFmtId="10" fontId="9" fillId="0" borderId="0" xfId="1" applyNumberFormat="1" applyFont="1" applyAlignment="1">
      <alignment horizontal="justify" vertical="top" shrinkToFit="1"/>
    </xf>
    <xf numFmtId="164" fontId="9" fillId="0" borderId="0" xfId="0" applyNumberFormat="1" applyFont="1" applyAlignment="1">
      <alignment horizontal="center" vertical="top"/>
    </xf>
    <xf numFmtId="0" fontId="9" fillId="0" borderId="0" xfId="1" applyFont="1" applyAlignment="1">
      <alignment horizontal="justify" vertical="top" shrinkToFit="1"/>
    </xf>
    <xf numFmtId="165" fontId="6" fillId="0" borderId="0" xfId="1" applyNumberFormat="1" applyFont="1" applyAlignment="1">
      <alignment horizontal="justify" vertical="top" shrinkToFit="1"/>
    </xf>
    <xf numFmtId="1" fontId="5" fillId="0" borderId="4" xfId="1" applyNumberFormat="1" applyFont="1" applyBorder="1" applyAlignment="1">
      <alignment horizontal="right" vertical="top"/>
    </xf>
    <xf numFmtId="1" fontId="5" fillId="0" borderId="4" xfId="1" applyNumberFormat="1" applyFont="1" applyBorder="1" applyAlignment="1">
      <alignment horizontal="right" vertical="center" indent="1"/>
    </xf>
    <xf numFmtId="1" fontId="5" fillId="0" borderId="6" xfId="1" applyNumberFormat="1" applyFont="1" applyBorder="1" applyAlignment="1">
      <alignment horizontal="right" vertical="center" indent="1"/>
    </xf>
    <xf numFmtId="0" fontId="5" fillId="0" borderId="0" xfId="1" applyFont="1" applyBorder="1" applyAlignment="1">
      <alignment horizontal="right" vertical="center" indent="1"/>
    </xf>
    <xf numFmtId="0" fontId="5" fillId="0" borderId="7" xfId="1" applyFont="1" applyBorder="1" applyAlignment="1">
      <alignment horizontal="right" vertical="center" indent="1"/>
    </xf>
    <xf numFmtId="4" fontId="4" fillId="0" borderId="0" xfId="1" applyNumberFormat="1" applyFont="1" applyBorder="1"/>
    <xf numFmtId="0" fontId="6" fillId="0" borderId="0" xfId="1" applyFont="1" applyBorder="1"/>
    <xf numFmtId="0" fontId="7" fillId="0" borderId="0" xfId="1" applyFont="1" applyBorder="1"/>
    <xf numFmtId="49" fontId="13" fillId="0" borderId="0" xfId="0" applyNumberFormat="1" applyFont="1" applyAlignment="1">
      <alignment vertical="top"/>
    </xf>
    <xf numFmtId="164" fontId="13" fillId="0" borderId="0" xfId="0" applyNumberFormat="1" applyFont="1" applyAlignment="1">
      <alignment horizontal="right" vertical="top"/>
    </xf>
    <xf numFmtId="0" fontId="15" fillId="0" borderId="0" xfId="0" applyFont="1" applyAlignment="1">
      <alignment vertical="top" wrapText="1"/>
    </xf>
    <xf numFmtId="0" fontId="10" fillId="0" borderId="0" xfId="1" applyFont="1" applyFill="1" applyBorder="1" applyAlignment="1">
      <alignment horizontal="justify" vertical="top" shrinkToFit="1"/>
    </xf>
    <xf numFmtId="164" fontId="10" fillId="0" borderId="0" xfId="1" applyNumberFormat="1" applyFont="1" applyFill="1" applyBorder="1" applyAlignment="1">
      <alignment horizontal="center" vertical="top" shrinkToFit="1"/>
    </xf>
    <xf numFmtId="164" fontId="10" fillId="0" borderId="0" xfId="1" applyNumberFormat="1" applyFont="1" applyFill="1" applyBorder="1" applyAlignment="1">
      <alignment vertical="top" shrinkToFit="1"/>
    </xf>
    <xf numFmtId="0" fontId="15" fillId="0" borderId="0" xfId="0" applyFont="1" applyAlignment="1">
      <alignment horizontal="right" vertical="top" wrapText="1"/>
    </xf>
    <xf numFmtId="164" fontId="14" fillId="0" borderId="0" xfId="0" applyNumberFormat="1" applyFont="1" applyAlignment="1">
      <alignment horizontal="right" vertical="top"/>
    </xf>
    <xf numFmtId="164" fontId="13" fillId="0" borderId="13" xfId="0" applyNumberFormat="1" applyFont="1" applyBorder="1" applyAlignment="1">
      <alignment horizontal="right" vertical="top"/>
    </xf>
    <xf numFmtId="0" fontId="9" fillId="0" borderId="0" xfId="1" applyFont="1" applyBorder="1" applyAlignment="1">
      <alignment horizontal="center" vertical="top"/>
    </xf>
    <xf numFmtId="4" fontId="9" fillId="0" borderId="0" xfId="1" applyNumberFormat="1" applyFont="1" applyBorder="1" applyAlignment="1">
      <alignment horizontal="right" vertical="top"/>
    </xf>
    <xf numFmtId="164" fontId="9" fillId="0" borderId="5" xfId="1" applyNumberFormat="1" applyFont="1" applyBorder="1" applyAlignment="1">
      <alignment vertical="top"/>
    </xf>
    <xf numFmtId="0" fontId="9" fillId="0" borderId="0" xfId="1" applyFont="1" applyBorder="1" applyAlignment="1">
      <alignment horizontal="center" vertical="top" shrinkToFit="1"/>
    </xf>
    <xf numFmtId="164" fontId="9" fillId="0" borderId="0" xfId="1" applyNumberFormat="1" applyFont="1" applyBorder="1" applyAlignment="1">
      <alignment vertical="top" shrinkToFit="1"/>
    </xf>
    <xf numFmtId="165" fontId="10" fillId="0" borderId="0" xfId="1" applyNumberFormat="1" applyFont="1" applyAlignment="1">
      <alignment horizontal="center" vertical="top" shrinkToFit="1"/>
    </xf>
    <xf numFmtId="165" fontId="10" fillId="0" borderId="0" xfId="1" applyNumberFormat="1" applyFont="1" applyAlignment="1">
      <alignment horizontal="justify" vertical="top" shrinkToFit="1"/>
    </xf>
    <xf numFmtId="164" fontId="10" fillId="0" borderId="0" xfId="1" applyNumberFormat="1" applyFont="1" applyAlignment="1">
      <alignment vertical="top" shrinkToFit="1"/>
    </xf>
    <xf numFmtId="4" fontId="9" fillId="0" borderId="0" xfId="1" applyNumberFormat="1" applyFont="1" applyAlignment="1">
      <alignment horizontal="justify" vertical="top" shrinkToFit="1"/>
    </xf>
    <xf numFmtId="164" fontId="9" fillId="0" borderId="0" xfId="1" applyNumberFormat="1" applyFont="1" applyAlignment="1">
      <alignment vertical="top" wrapText="1"/>
    </xf>
    <xf numFmtId="0" fontId="9" fillId="0" borderId="0" xfId="1" applyFont="1" applyAlignment="1">
      <alignment horizontal="center" vertical="top" wrapText="1"/>
    </xf>
    <xf numFmtId="4" fontId="9" fillId="0" borderId="0" xfId="1" applyNumberFormat="1" applyFont="1" applyAlignment="1">
      <alignment horizontal="right" vertical="top" wrapText="1"/>
    </xf>
    <xf numFmtId="0" fontId="9" fillId="0" borderId="0" xfId="1" applyFont="1" applyAlignment="1">
      <alignment horizontal="center" vertical="top"/>
    </xf>
    <xf numFmtId="4" fontId="9" fillId="0" borderId="0" xfId="1" applyNumberFormat="1" applyFont="1" applyAlignment="1">
      <alignment horizontal="right" vertical="top"/>
    </xf>
    <xf numFmtId="164" fontId="9" fillId="0" borderId="0" xfId="1" applyNumberFormat="1" applyFont="1" applyAlignment="1">
      <alignment vertical="top"/>
    </xf>
    <xf numFmtId="0" fontId="10" fillId="0" borderId="0" xfId="1" applyFont="1" applyBorder="1" applyAlignment="1">
      <alignment horizontal="center" vertical="top"/>
    </xf>
    <xf numFmtId="0" fontId="13" fillId="0" borderId="0" xfId="0" applyFont="1" applyAlignment="1">
      <alignment horizontal="center" vertical="top"/>
    </xf>
    <xf numFmtId="0" fontId="10" fillId="3" borderId="0" xfId="1" applyFont="1" applyFill="1" applyBorder="1" applyAlignment="1">
      <alignment vertical="top"/>
    </xf>
    <xf numFmtId="0" fontId="9" fillId="3" borderId="0" xfId="1" applyFont="1" applyFill="1" applyBorder="1" applyAlignment="1">
      <alignment horizontal="center" vertical="top"/>
    </xf>
    <xf numFmtId="4" fontId="9" fillId="3" borderId="0" xfId="1" applyNumberFormat="1" applyFont="1" applyFill="1" applyBorder="1" applyAlignment="1">
      <alignment horizontal="right" vertical="top"/>
    </xf>
    <xf numFmtId="164" fontId="9" fillId="3" borderId="0" xfId="1" applyNumberFormat="1" applyFont="1" applyFill="1" applyBorder="1" applyAlignment="1">
      <alignment vertical="top"/>
    </xf>
    <xf numFmtId="0" fontId="4" fillId="3" borderId="0" xfId="1" applyFont="1" applyFill="1" applyAlignment="1">
      <alignment vertical="top"/>
    </xf>
    <xf numFmtId="0" fontId="10" fillId="3" borderId="0" xfId="1" applyFont="1" applyFill="1" applyBorder="1" applyAlignment="1">
      <alignment horizontal="justify" vertical="top" shrinkToFit="1"/>
    </xf>
    <xf numFmtId="0" fontId="10" fillId="3" borderId="0" xfId="1" applyFont="1" applyFill="1" applyBorder="1" applyAlignment="1">
      <alignment horizontal="center" vertical="top" shrinkToFit="1"/>
    </xf>
    <xf numFmtId="164" fontId="10" fillId="3" borderId="0" xfId="1" applyNumberFormat="1" applyFont="1" applyFill="1" applyBorder="1" applyAlignment="1">
      <alignment horizontal="center" vertical="top" shrinkToFit="1"/>
    </xf>
    <xf numFmtId="164" fontId="10" fillId="3" borderId="0" xfId="1" applyNumberFormat="1" applyFont="1" applyFill="1" applyBorder="1" applyAlignment="1">
      <alignment vertical="top" shrinkToFit="1"/>
    </xf>
    <xf numFmtId="1" fontId="16" fillId="2" borderId="6" xfId="1" applyNumberFormat="1" applyFont="1" applyFill="1" applyBorder="1" applyAlignment="1">
      <alignment horizontal="center" vertical="top"/>
    </xf>
    <xf numFmtId="0" fontId="16" fillId="2" borderId="7" xfId="1" applyFont="1" applyFill="1" applyBorder="1" applyAlignment="1">
      <alignment horizontal="center" vertical="top" wrapText="1"/>
    </xf>
    <xf numFmtId="0" fontId="17" fillId="2" borderId="7" xfId="1" applyFont="1" applyFill="1" applyBorder="1" applyAlignment="1">
      <alignment horizontal="center" vertical="top"/>
    </xf>
    <xf numFmtId="4" fontId="17" fillId="2" borderId="7" xfId="1" applyNumberFormat="1" applyFont="1" applyFill="1" applyBorder="1" applyAlignment="1">
      <alignment horizontal="center" vertical="top"/>
    </xf>
    <xf numFmtId="164" fontId="17" fillId="2" borderId="8" xfId="1" applyNumberFormat="1" applyFont="1" applyFill="1" applyBorder="1" applyAlignment="1">
      <alignment horizontal="center" vertical="top"/>
    </xf>
    <xf numFmtId="0" fontId="6" fillId="3" borderId="0" xfId="1" applyFont="1" applyFill="1" applyBorder="1" applyAlignment="1">
      <alignment vertical="top"/>
    </xf>
    <xf numFmtId="0" fontId="8" fillId="3" borderId="1" xfId="1" applyFont="1" applyFill="1" applyBorder="1" applyAlignment="1">
      <alignment horizontal="justify" vertical="top" shrinkToFit="1"/>
    </xf>
    <xf numFmtId="0" fontId="8" fillId="3" borderId="2" xfId="1" applyFont="1" applyFill="1" applyBorder="1" applyAlignment="1">
      <alignment horizontal="justify" vertical="top" shrinkToFit="1"/>
    </xf>
    <xf numFmtId="0" fontId="10" fillId="3" borderId="2" xfId="1" applyFont="1" applyFill="1" applyBorder="1" applyAlignment="1">
      <alignment horizontal="center" vertical="top" shrinkToFit="1"/>
    </xf>
    <xf numFmtId="0" fontId="10" fillId="3" borderId="2" xfId="1" applyFont="1" applyFill="1" applyBorder="1" applyAlignment="1">
      <alignment horizontal="right" vertical="top" shrinkToFit="1"/>
    </xf>
    <xf numFmtId="43" fontId="10" fillId="3" borderId="0" xfId="3" applyFont="1" applyFill="1" applyBorder="1" applyAlignment="1">
      <alignment horizontal="right" vertical="top" shrinkToFit="1"/>
    </xf>
    <xf numFmtId="43" fontId="10" fillId="3" borderId="7" xfId="3" applyFont="1" applyFill="1" applyBorder="1" applyAlignment="1">
      <alignment horizontal="right" vertical="top" shrinkToFit="1"/>
    </xf>
    <xf numFmtId="4" fontId="6" fillId="3" borderId="12" xfId="1" applyNumberFormat="1" applyFont="1" applyFill="1" applyBorder="1"/>
    <xf numFmtId="44" fontId="4" fillId="3" borderId="9" xfId="5" applyFont="1" applyFill="1" applyBorder="1"/>
    <xf numFmtId="0" fontId="18" fillId="0" borderId="0" xfId="1" applyFont="1" applyAlignment="1">
      <alignment horizontal="left" indent="2"/>
    </xf>
    <xf numFmtId="0" fontId="19" fillId="0" borderId="0" xfId="1" applyFont="1"/>
    <xf numFmtId="8" fontId="10" fillId="0" borderId="0" xfId="1" applyNumberFormat="1" applyFont="1" applyAlignment="1">
      <alignment vertical="top" wrapText="1" shrinkToFit="1"/>
    </xf>
    <xf numFmtId="164" fontId="9" fillId="0" borderId="13" xfId="1" applyNumberFormat="1" applyFont="1" applyBorder="1" applyAlignment="1">
      <alignment vertical="top" shrinkToFit="1"/>
    </xf>
    <xf numFmtId="164" fontId="14" fillId="3" borderId="3" xfId="1" applyNumberFormat="1" applyFont="1" applyFill="1" applyBorder="1" applyAlignment="1">
      <alignment vertical="top" shrinkToFit="1"/>
    </xf>
    <xf numFmtId="164" fontId="14" fillId="3" borderId="5" xfId="1" applyNumberFormat="1" applyFont="1" applyFill="1" applyBorder="1" applyAlignment="1">
      <alignment vertical="top" shrinkToFit="1"/>
    </xf>
    <xf numFmtId="164" fontId="14" fillId="3" borderId="8" xfId="1" applyNumberFormat="1" applyFont="1" applyFill="1" applyBorder="1" applyAlignment="1">
      <alignment vertical="top" shrinkToFit="1"/>
    </xf>
    <xf numFmtId="49" fontId="13" fillId="0" borderId="0" xfId="0" applyNumberFormat="1" applyFont="1" applyFill="1" applyAlignment="1">
      <alignment vertical="top"/>
    </xf>
    <xf numFmtId="0" fontId="7" fillId="0" borderId="0" xfId="1" applyFont="1" applyFill="1" applyAlignment="1">
      <alignment horizontal="justify" vertical="top" shrinkToFit="1"/>
    </xf>
    <xf numFmtId="164" fontId="13" fillId="0" borderId="0" xfId="0" applyNumberFormat="1" applyFont="1" applyFill="1" applyAlignment="1">
      <alignment horizontal="right" vertical="top"/>
    </xf>
    <xf numFmtId="0" fontId="7" fillId="0" borderId="0" xfId="1" applyFont="1" applyFill="1" applyBorder="1" applyAlignment="1">
      <alignment horizontal="justify" vertical="top" shrinkToFit="1"/>
    </xf>
    <xf numFmtId="164" fontId="4" fillId="0" borderId="0" xfId="1" applyNumberFormat="1" applyFont="1" applyAlignment="1">
      <alignment horizontal="justify" vertical="top" shrinkToFit="1"/>
    </xf>
    <xf numFmtId="43" fontId="9" fillId="0" borderId="0" xfId="9" applyFont="1" applyAlignment="1">
      <alignment horizontal="justify" vertical="top" shrinkToFit="1"/>
    </xf>
    <xf numFmtId="43" fontId="4" fillId="0" borderId="0" xfId="1" applyNumberFormat="1" applyFont="1" applyFill="1" applyAlignment="1">
      <alignment horizontal="justify" vertical="top" shrinkToFit="1"/>
    </xf>
    <xf numFmtId="164" fontId="4" fillId="0" borderId="0" xfId="1" applyNumberFormat="1" applyFont="1" applyFill="1" applyAlignment="1">
      <alignment horizontal="justify" vertical="top" shrinkToFit="1"/>
    </xf>
    <xf numFmtId="0" fontId="9" fillId="0" borderId="0" xfId="1" applyFont="1" applyBorder="1" applyAlignment="1">
      <alignment horizontal="left"/>
    </xf>
    <xf numFmtId="0" fontId="20" fillId="0" borderId="0" xfId="1" applyFont="1" applyAlignment="1">
      <alignment horizontal="right"/>
    </xf>
    <xf numFmtId="0" fontId="10" fillId="0" borderId="0" xfId="1" applyFont="1" applyAlignment="1">
      <alignment horizontal="left" vertical="center" indent="2"/>
    </xf>
    <xf numFmtId="4" fontId="4" fillId="0" borderId="0" xfId="1" applyNumberFormat="1" applyFont="1" applyBorder="1" applyAlignment="1">
      <alignment horizontal="center"/>
    </xf>
    <xf numFmtId="1" fontId="3" fillId="0" borderId="0" xfId="1" applyNumberFormat="1" applyFont="1" applyAlignment="1">
      <alignment horizontal="center" vertical="center"/>
    </xf>
    <xf numFmtId="0" fontId="5" fillId="0" borderId="1"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3" borderId="0" xfId="1" applyFont="1" applyFill="1" applyAlignment="1">
      <alignment horizontal="center"/>
    </xf>
    <xf numFmtId="0" fontId="6" fillId="0" borderId="6" xfId="1" applyFont="1" applyBorder="1" applyAlignment="1">
      <alignment horizontal="center"/>
    </xf>
    <xf numFmtId="0" fontId="6" fillId="0" borderId="7" xfId="1" applyFont="1" applyBorder="1" applyAlignment="1">
      <alignment horizontal="center"/>
    </xf>
    <xf numFmtId="0" fontId="6" fillId="0" borderId="8" xfId="1" applyFont="1" applyBorder="1" applyAlignment="1">
      <alignment horizontal="center"/>
    </xf>
    <xf numFmtId="0" fontId="8" fillId="3" borderId="0" xfId="1" applyFont="1" applyFill="1" applyAlignment="1">
      <alignment horizontal="center"/>
    </xf>
    <xf numFmtId="0" fontId="5" fillId="0" borderId="0" xfId="1" applyFont="1" applyFill="1" applyAlignment="1">
      <alignment horizontal="center"/>
    </xf>
    <xf numFmtId="0" fontId="9" fillId="0" borderId="0" xfId="1" applyFont="1" applyBorder="1" applyAlignment="1">
      <alignment horizontal="justify" vertical="top" wrapText="1"/>
    </xf>
    <xf numFmtId="0" fontId="9" fillId="0" borderId="5" xfId="1" applyFont="1" applyBorder="1" applyAlignment="1">
      <alignment horizontal="justify" vertical="top" wrapText="1"/>
    </xf>
    <xf numFmtId="0" fontId="9" fillId="0" borderId="0" xfId="1" applyFont="1" applyAlignment="1">
      <alignment horizontal="center"/>
    </xf>
    <xf numFmtId="0" fontId="4" fillId="0" borderId="0" xfId="1" applyFont="1" applyBorder="1" applyAlignment="1">
      <alignment horizontal="center"/>
    </xf>
    <xf numFmtId="0" fontId="8" fillId="0" borderId="0" xfId="1" applyFont="1" applyAlignment="1">
      <alignment horizontal="left" vertical="center" indent="4"/>
    </xf>
    <xf numFmtId="0" fontId="9" fillId="3" borderId="0" xfId="1" applyFont="1" applyFill="1" applyBorder="1" applyAlignment="1">
      <alignment horizontal="center" vertical="center" wrapText="1"/>
    </xf>
    <xf numFmtId="0" fontId="4" fillId="0" borderId="0" xfId="1" applyFont="1" applyAlignment="1">
      <alignment horizontal="center"/>
    </xf>
    <xf numFmtId="0" fontId="10" fillId="0" borderId="0" xfId="1" applyFont="1" applyAlignment="1">
      <alignment horizontal="center"/>
    </xf>
    <xf numFmtId="0" fontId="4" fillId="0" borderId="4" xfId="1" applyFont="1" applyBorder="1" applyAlignment="1">
      <alignment horizontal="center" vertical="top" shrinkToFit="1"/>
    </xf>
    <xf numFmtId="0" fontId="4" fillId="0" borderId="0" xfId="1" applyFont="1" applyAlignment="1">
      <alignment horizontal="center" vertical="top" shrinkToFit="1"/>
    </xf>
    <xf numFmtId="43" fontId="4" fillId="0" borderId="4" xfId="9" applyFont="1" applyBorder="1" applyAlignment="1">
      <alignment horizontal="center" vertical="top" shrinkToFit="1"/>
    </xf>
    <xf numFmtId="43" fontId="4" fillId="0" borderId="0" xfId="9" applyFont="1" applyAlignment="1">
      <alignment horizontal="center" vertical="top" shrinkToFit="1"/>
    </xf>
    <xf numFmtId="0" fontId="11" fillId="0" borderId="1" xfId="1" applyFont="1" applyBorder="1" applyAlignment="1">
      <alignment horizontal="center" vertical="top"/>
    </xf>
    <xf numFmtId="0" fontId="11" fillId="0" borderId="2" xfId="1" applyFont="1" applyBorder="1" applyAlignment="1">
      <alignment horizontal="center" vertical="top"/>
    </xf>
    <xf numFmtId="0" fontId="11" fillId="0" borderId="3" xfId="1" applyFont="1" applyBorder="1" applyAlignment="1">
      <alignment horizontal="center" vertical="top"/>
    </xf>
    <xf numFmtId="0" fontId="6" fillId="0" borderId="0" xfId="1" applyFont="1" applyFill="1" applyBorder="1" applyAlignment="1">
      <alignment horizontal="center" vertical="top" wrapText="1"/>
    </xf>
    <xf numFmtId="0" fontId="6" fillId="0" borderId="5" xfId="1" applyFont="1" applyFill="1" applyBorder="1" applyAlignment="1">
      <alignment horizontal="center" vertical="top" wrapText="1"/>
    </xf>
    <xf numFmtId="4" fontId="9" fillId="0" borderId="0" xfId="1" applyNumberFormat="1" applyFont="1" applyBorder="1" applyAlignment="1">
      <alignment horizontal="left" vertical="top"/>
    </xf>
    <xf numFmtId="4" fontId="9" fillId="0" borderId="5" xfId="1" applyNumberFormat="1" applyFont="1" applyBorder="1" applyAlignment="1">
      <alignment horizontal="left" vertical="top"/>
    </xf>
    <xf numFmtId="4" fontId="9" fillId="0" borderId="0" xfId="1" applyNumberFormat="1" applyFont="1" applyBorder="1" applyAlignment="1">
      <alignment horizontal="left" vertical="top" wrapText="1"/>
    </xf>
    <xf numFmtId="4" fontId="9" fillId="0" borderId="5" xfId="1" applyNumberFormat="1" applyFont="1" applyBorder="1" applyAlignment="1">
      <alignment horizontal="left" vertical="top" wrapText="1"/>
    </xf>
    <xf numFmtId="168" fontId="9" fillId="0" borderId="0" xfId="1" applyNumberFormat="1" applyFont="1" applyBorder="1" applyAlignment="1">
      <alignment horizontal="center" vertical="top"/>
    </xf>
    <xf numFmtId="168" fontId="17" fillId="2" borderId="7" xfId="1" applyNumberFormat="1" applyFont="1" applyFill="1" applyBorder="1" applyAlignment="1">
      <alignment horizontal="center" vertical="top"/>
    </xf>
    <xf numFmtId="168" fontId="9" fillId="0" borderId="9" xfId="1" applyNumberFormat="1" applyFont="1" applyBorder="1" applyAlignment="1">
      <alignment horizontal="center" vertical="top"/>
    </xf>
    <xf numFmtId="168" fontId="9" fillId="3" borderId="0" xfId="1" applyNumberFormat="1" applyFont="1" applyFill="1" applyBorder="1" applyAlignment="1">
      <alignment horizontal="center" vertical="top"/>
    </xf>
    <xf numFmtId="168" fontId="10" fillId="3" borderId="0" xfId="1" applyNumberFormat="1" applyFont="1" applyFill="1" applyBorder="1" applyAlignment="1">
      <alignment horizontal="center" vertical="top" shrinkToFit="1"/>
    </xf>
    <xf numFmtId="168" fontId="13" fillId="0" borderId="0" xfId="0" applyNumberFormat="1" applyFont="1" applyAlignment="1">
      <alignment horizontal="right" vertical="top"/>
    </xf>
    <xf numFmtId="168" fontId="9" fillId="0" borderId="0" xfId="1" applyNumberFormat="1" applyFont="1" applyAlignment="1">
      <alignment horizontal="center" vertical="top" shrinkToFit="1"/>
    </xf>
    <xf numFmtId="168" fontId="15" fillId="0" borderId="0" xfId="0" applyNumberFormat="1" applyFont="1" applyAlignment="1">
      <alignment vertical="top" wrapText="1"/>
    </xf>
    <xf numFmtId="168" fontId="10" fillId="3" borderId="2" xfId="1" applyNumberFormat="1" applyFont="1" applyFill="1" applyBorder="1" applyAlignment="1">
      <alignment horizontal="center" vertical="top" shrinkToFit="1"/>
    </xf>
    <xf numFmtId="168" fontId="10" fillId="0" borderId="0" xfId="3" applyNumberFormat="1" applyFont="1" applyFill="1" applyBorder="1" applyAlignment="1" applyProtection="1">
      <alignment horizontal="center" vertical="top" shrinkToFit="1"/>
      <protection locked="0"/>
    </xf>
    <xf numFmtId="168" fontId="10" fillId="0" borderId="7" xfId="3" applyNumberFormat="1" applyFont="1" applyFill="1" applyBorder="1" applyAlignment="1" applyProtection="1">
      <alignment horizontal="center" vertical="top" shrinkToFit="1"/>
      <protection locked="0"/>
    </xf>
    <xf numFmtId="168" fontId="10" fillId="0" borderId="0" xfId="1" applyNumberFormat="1" applyFont="1" applyAlignment="1">
      <alignment horizontal="center" vertical="top" shrinkToFit="1"/>
    </xf>
    <xf numFmtId="168" fontId="9" fillId="0" borderId="0" xfId="1" applyNumberFormat="1" applyFont="1" applyAlignment="1">
      <alignment horizontal="center" vertical="top" wrapText="1"/>
    </xf>
    <xf numFmtId="168" fontId="9" fillId="0" borderId="0" xfId="1" applyNumberFormat="1" applyFont="1" applyAlignment="1">
      <alignment horizontal="center" vertical="top"/>
    </xf>
    <xf numFmtId="43" fontId="13" fillId="0" borderId="0" xfId="9" applyFont="1" applyAlignment="1">
      <alignment horizontal="center" vertical="top"/>
    </xf>
    <xf numFmtId="43" fontId="13" fillId="0" borderId="0" xfId="9" applyFont="1" applyAlignment="1">
      <alignment horizontal="right" vertical="top"/>
    </xf>
    <xf numFmtId="43" fontId="13" fillId="0" borderId="0" xfId="9" applyFont="1" applyBorder="1" applyAlignment="1">
      <alignment horizontal="center" vertical="top" shrinkToFit="1"/>
    </xf>
    <xf numFmtId="43" fontId="13" fillId="0" borderId="0" xfId="9" applyFont="1" applyAlignment="1">
      <alignment horizontal="center" vertical="top" shrinkToFit="1"/>
    </xf>
    <xf numFmtId="43" fontId="13" fillId="3" borderId="0" xfId="9" applyFont="1" applyFill="1" applyBorder="1" applyAlignment="1">
      <alignment horizontal="center" vertical="top" shrinkToFit="1"/>
    </xf>
    <xf numFmtId="43" fontId="13" fillId="0" borderId="0" xfId="9" applyFont="1" applyFill="1" applyBorder="1" applyAlignment="1">
      <alignment horizontal="center" vertical="top" shrinkToFit="1"/>
    </xf>
    <xf numFmtId="43" fontId="13" fillId="0" borderId="0" xfId="9" applyFont="1" applyFill="1" applyAlignment="1">
      <alignment horizontal="center" vertical="top"/>
    </xf>
    <xf numFmtId="43" fontId="13" fillId="0" borderId="0" xfId="9" applyFont="1" applyFill="1" applyAlignment="1">
      <alignment horizontal="right" vertical="top"/>
    </xf>
    <xf numFmtId="43" fontId="13" fillId="0" borderId="0" xfId="9" applyFont="1" applyAlignment="1">
      <alignment vertical="top" wrapText="1"/>
    </xf>
    <xf numFmtId="43" fontId="13" fillId="3" borderId="0" xfId="9" applyFont="1" applyFill="1" applyBorder="1" applyAlignment="1">
      <alignment horizontal="center" vertical="top"/>
    </xf>
  </cellXfs>
  <cellStyles count="10">
    <cellStyle name="Millares" xfId="9" builtinId="3"/>
    <cellStyle name="Millares 2 2" xfId="4"/>
    <cellStyle name="Millares 7" xfId="3"/>
    <cellStyle name="Moneda 3" xfId="5"/>
    <cellStyle name="Normal" xfId="0" builtinId="0"/>
    <cellStyle name="Normal 2" xfId="7"/>
    <cellStyle name="Normal 2 2" xfId="8"/>
    <cellStyle name="Normal 2 2 2" xfId="1"/>
    <cellStyle name="Normal 3" xfId="2"/>
    <cellStyle name="Normal 4" xfId="6"/>
  </cellStyles>
  <dxfs count="0"/>
  <tableStyles count="0" defaultTableStyle="TableStyleMedium2" defaultPivotStyle="PivotStyleLight16"/>
  <colors>
    <mruColors>
      <color rgb="FFCCFF66"/>
      <color rgb="FFC2F6C8"/>
      <color rgb="FFDDA9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GENERADORES%20DE%20ACERO%20PRIMARIA%20RA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Listas"/>
    </sheetNames>
    <sheetDataSet>
      <sheetData sheetId="0" refreshError="1"/>
      <sheetData sheetId="1" refreshError="1">
        <row r="2">
          <cell r="A2">
            <v>2</v>
          </cell>
        </row>
        <row r="3">
          <cell r="A3">
            <v>3</v>
          </cell>
        </row>
        <row r="4">
          <cell r="A4">
            <v>4</v>
          </cell>
        </row>
        <row r="5">
          <cell r="A5">
            <v>5</v>
          </cell>
        </row>
        <row r="6">
          <cell r="A6">
            <v>6</v>
          </cell>
        </row>
        <row r="7">
          <cell r="A7">
            <v>8</v>
          </cell>
        </row>
        <row r="8">
          <cell r="A8">
            <v>10</v>
          </cell>
        </row>
        <row r="9">
          <cell r="A9">
            <v>12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L64"/>
  <sheetViews>
    <sheetView view="pageBreakPreview" zoomScale="120" zoomScaleNormal="100" zoomScaleSheetLayoutView="120" workbookViewId="0">
      <selection activeCell="C44" sqref="C44"/>
    </sheetView>
  </sheetViews>
  <sheetFormatPr baseColWidth="10" defaultRowHeight="12.75" x14ac:dyDescent="0.2"/>
  <cols>
    <col min="1" max="1" width="13.42578125" style="20" customWidth="1"/>
    <col min="2" max="2" width="12.28515625" style="20" bestFit="1" customWidth="1"/>
    <col min="3" max="3" width="12.140625" style="20" customWidth="1"/>
    <col min="4" max="5" width="11.42578125" style="20"/>
    <col min="6" max="6" width="13.140625" style="20" customWidth="1"/>
    <col min="7" max="7" width="18.5703125" style="20" customWidth="1"/>
    <col min="8" max="8" width="7" style="20" customWidth="1"/>
    <col min="9" max="9" width="5" style="20" customWidth="1"/>
    <col min="10" max="16384" width="11.42578125" style="20"/>
  </cols>
  <sheetData>
    <row r="1" spans="1:9" ht="22.5" x14ac:dyDescent="0.2">
      <c r="A1" s="152" t="s">
        <v>30</v>
      </c>
      <c r="B1" s="152"/>
      <c r="C1" s="152"/>
      <c r="D1" s="152"/>
      <c r="E1" s="152"/>
      <c r="F1" s="152"/>
      <c r="G1" s="152"/>
      <c r="H1" s="152"/>
      <c r="I1" s="152"/>
    </row>
    <row r="2" spans="1:9" ht="13.5" thickBot="1" x14ac:dyDescent="0.25">
      <c r="A2" s="21"/>
      <c r="B2" s="22"/>
      <c r="C2" s="22"/>
      <c r="D2" s="22"/>
      <c r="E2" s="22"/>
      <c r="F2" s="22"/>
      <c r="G2" s="22"/>
      <c r="H2" s="22"/>
      <c r="I2" s="23"/>
    </row>
    <row r="3" spans="1:9" ht="12.75" customHeight="1" x14ac:dyDescent="0.2">
      <c r="A3" s="153" t="s">
        <v>31</v>
      </c>
      <c r="B3" s="155" t="s">
        <v>185</v>
      </c>
      <c r="C3" s="155"/>
      <c r="D3" s="155"/>
      <c r="E3" s="155"/>
      <c r="F3" s="155"/>
      <c r="G3" s="155"/>
      <c r="H3" s="155"/>
      <c r="I3" s="156"/>
    </row>
    <row r="4" spans="1:9" ht="17.25" customHeight="1" x14ac:dyDescent="0.2">
      <c r="A4" s="154"/>
      <c r="B4" s="157"/>
      <c r="C4" s="157"/>
      <c r="D4" s="157"/>
      <c r="E4" s="157"/>
      <c r="F4" s="157"/>
      <c r="G4" s="157"/>
      <c r="H4" s="157"/>
      <c r="I4" s="158"/>
    </row>
    <row r="5" spans="1:9" ht="12.75" customHeight="1" x14ac:dyDescent="0.2">
      <c r="A5" s="77" t="s">
        <v>2</v>
      </c>
      <c r="B5" s="24" t="s">
        <v>32</v>
      </c>
      <c r="C5" s="25"/>
      <c r="D5" s="26"/>
      <c r="E5" s="25"/>
      <c r="F5" s="79" t="s">
        <v>4</v>
      </c>
      <c r="G5" s="27" t="s">
        <v>33</v>
      </c>
      <c r="H5" s="27"/>
      <c r="I5" s="28"/>
    </row>
    <row r="6" spans="1:9" ht="13.5" thickBot="1" x14ac:dyDescent="0.25">
      <c r="A6" s="78" t="s">
        <v>6</v>
      </c>
      <c r="B6" s="29" t="s">
        <v>34</v>
      </c>
      <c r="C6" s="30"/>
      <c r="D6" s="31"/>
      <c r="E6" s="30"/>
      <c r="F6" s="80" t="s">
        <v>8</v>
      </c>
      <c r="G6" s="32" t="s">
        <v>35</v>
      </c>
      <c r="H6" s="32"/>
      <c r="I6" s="33"/>
    </row>
    <row r="7" spans="1:9" ht="13.5" x14ac:dyDescent="0.25">
      <c r="A7" s="34"/>
      <c r="B7" s="34"/>
      <c r="G7" s="34"/>
      <c r="H7" s="34"/>
    </row>
    <row r="8" spans="1:9" ht="13.5" customHeight="1" thickBot="1" x14ac:dyDescent="0.25">
      <c r="A8" s="159" t="s">
        <v>45</v>
      </c>
      <c r="B8" s="159"/>
      <c r="C8" s="159"/>
      <c r="D8" s="159"/>
      <c r="E8" s="159"/>
      <c r="F8" s="159"/>
      <c r="G8" s="159"/>
      <c r="H8" s="159"/>
      <c r="I8" s="159"/>
    </row>
    <row r="9" spans="1:9" ht="13.5" x14ac:dyDescent="0.25">
      <c r="A9" s="35" t="s">
        <v>36</v>
      </c>
      <c r="B9" s="36"/>
      <c r="C9" s="36"/>
      <c r="D9" s="36"/>
      <c r="E9" s="36"/>
      <c r="F9" s="36"/>
      <c r="G9" s="36"/>
      <c r="H9" s="36"/>
      <c r="I9" s="37"/>
    </row>
    <row r="10" spans="1:9" ht="84" customHeight="1" x14ac:dyDescent="0.2">
      <c r="A10" s="38"/>
      <c r="B10" s="165" t="s">
        <v>220</v>
      </c>
      <c r="C10" s="165"/>
      <c r="D10" s="165"/>
      <c r="E10" s="165"/>
      <c r="F10" s="165"/>
      <c r="G10" s="165"/>
      <c r="H10" s="165"/>
      <c r="I10" s="166"/>
    </row>
    <row r="11" spans="1:9" x14ac:dyDescent="0.2">
      <c r="A11" s="38"/>
      <c r="B11" s="165"/>
      <c r="C11" s="165"/>
      <c r="D11" s="165"/>
      <c r="E11" s="165"/>
      <c r="F11" s="165"/>
      <c r="G11" s="165"/>
      <c r="H11" s="165"/>
      <c r="I11" s="166"/>
    </row>
    <row r="12" spans="1:9" x14ac:dyDescent="0.2">
      <c r="A12" s="38"/>
      <c r="B12" s="165"/>
      <c r="C12" s="165"/>
      <c r="D12" s="165"/>
      <c r="E12" s="165"/>
      <c r="F12" s="165"/>
      <c r="G12" s="165"/>
      <c r="H12" s="165"/>
      <c r="I12" s="166"/>
    </row>
    <row r="13" spans="1:9" x14ac:dyDescent="0.2">
      <c r="A13" s="38"/>
      <c r="B13" s="165"/>
      <c r="C13" s="165"/>
      <c r="D13" s="165"/>
      <c r="E13" s="165"/>
      <c r="F13" s="165"/>
      <c r="G13" s="165"/>
      <c r="H13" s="165"/>
      <c r="I13" s="166"/>
    </row>
    <row r="14" spans="1:9" x14ac:dyDescent="0.2">
      <c r="A14" s="39"/>
      <c r="B14" s="25"/>
      <c r="C14" s="25"/>
      <c r="D14" s="25"/>
      <c r="E14" s="25"/>
      <c r="F14" s="25"/>
      <c r="G14" s="25"/>
      <c r="H14" s="25"/>
      <c r="I14" s="28"/>
    </row>
    <row r="15" spans="1:9" ht="13.5" thickBot="1" x14ac:dyDescent="0.25">
      <c r="A15" s="160" t="s">
        <v>37</v>
      </c>
      <c r="B15" s="161"/>
      <c r="C15" s="161"/>
      <c r="D15" s="161"/>
      <c r="E15" s="161"/>
      <c r="F15" s="161"/>
      <c r="G15" s="161"/>
      <c r="H15" s="161"/>
      <c r="I15" s="162"/>
    </row>
    <row r="18" spans="1:12" ht="13.5" x14ac:dyDescent="0.25">
      <c r="B18" s="163" t="s">
        <v>38</v>
      </c>
      <c r="C18" s="163"/>
      <c r="D18" s="163"/>
      <c r="E18" s="40"/>
      <c r="F18" s="163" t="s">
        <v>39</v>
      </c>
      <c r="G18" s="163"/>
      <c r="H18" s="159" t="s">
        <v>40</v>
      </c>
      <c r="I18" s="159"/>
      <c r="J18" s="164"/>
      <c r="K18" s="164"/>
      <c r="L18" s="41"/>
    </row>
    <row r="20" spans="1:12" ht="18" x14ac:dyDescent="0.25">
      <c r="A20" s="149" t="s">
        <v>219</v>
      </c>
      <c r="B20" s="150" t="s">
        <v>180</v>
      </c>
      <c r="C20" s="43"/>
      <c r="H20" s="44"/>
      <c r="I20" s="45"/>
      <c r="J20" s="46"/>
      <c r="K20" s="47"/>
    </row>
    <row r="21" spans="1:12" ht="7.5" customHeight="1" x14ac:dyDescent="0.25">
      <c r="B21" s="42"/>
      <c r="C21" s="43"/>
      <c r="H21" s="44"/>
      <c r="I21" s="45"/>
      <c r="J21" s="46"/>
      <c r="K21" s="47"/>
    </row>
    <row r="22" spans="1:12" ht="13.5" x14ac:dyDescent="0.25">
      <c r="B22" s="42" t="s">
        <v>200</v>
      </c>
      <c r="C22" s="34" t="s">
        <v>199</v>
      </c>
      <c r="F22" s="48"/>
      <c r="G22" s="49"/>
      <c r="H22" s="44"/>
      <c r="I22" s="45" t="s">
        <v>40</v>
      </c>
      <c r="J22" s="50"/>
      <c r="K22" s="47"/>
    </row>
    <row r="23" spans="1:12" ht="7.5" customHeight="1" x14ac:dyDescent="0.25">
      <c r="B23" s="42"/>
      <c r="C23" s="34"/>
      <c r="F23" s="81"/>
      <c r="G23" s="81"/>
      <c r="H23" s="44"/>
      <c r="I23" s="45"/>
      <c r="J23" s="50"/>
      <c r="K23" s="47"/>
    </row>
    <row r="24" spans="1:12" ht="13.5" x14ac:dyDescent="0.25">
      <c r="B24" s="42" t="s">
        <v>202</v>
      </c>
      <c r="C24" s="34" t="s">
        <v>201</v>
      </c>
      <c r="F24" s="48"/>
      <c r="G24" s="49"/>
      <c r="H24" s="44"/>
      <c r="I24" s="45" t="s">
        <v>40</v>
      </c>
      <c r="J24" s="46"/>
      <c r="K24" s="47"/>
    </row>
    <row r="25" spans="1:12" ht="7.5" customHeight="1" x14ac:dyDescent="0.25">
      <c r="B25" s="42"/>
      <c r="C25" s="34"/>
      <c r="H25" s="44"/>
      <c r="I25" s="45"/>
      <c r="J25" s="46"/>
      <c r="K25" s="47"/>
    </row>
    <row r="26" spans="1:12" ht="13.5" x14ac:dyDescent="0.25">
      <c r="B26" s="42" t="s">
        <v>204</v>
      </c>
      <c r="C26" s="34" t="s">
        <v>203</v>
      </c>
      <c r="F26" s="48"/>
      <c r="G26" s="49"/>
      <c r="H26" s="44"/>
      <c r="I26" s="45" t="s">
        <v>40</v>
      </c>
      <c r="J26" s="50"/>
      <c r="K26" s="47"/>
    </row>
    <row r="27" spans="1:12" ht="7.5" customHeight="1" x14ac:dyDescent="0.25">
      <c r="B27" s="42"/>
      <c r="C27" s="34"/>
      <c r="F27" s="81"/>
      <c r="G27" s="81"/>
      <c r="H27" s="44"/>
      <c r="I27" s="45"/>
      <c r="J27" s="50"/>
      <c r="K27" s="47"/>
    </row>
    <row r="28" spans="1:12" ht="13.5" x14ac:dyDescent="0.25">
      <c r="B28" s="42" t="s">
        <v>206</v>
      </c>
      <c r="C28" s="34" t="s">
        <v>205</v>
      </c>
      <c r="F28" s="48"/>
      <c r="G28" s="49"/>
      <c r="H28" s="44"/>
      <c r="I28" s="45" t="s">
        <v>40</v>
      </c>
      <c r="J28" s="46"/>
      <c r="K28" s="47"/>
    </row>
    <row r="29" spans="1:12" ht="7.5" customHeight="1" x14ac:dyDescent="0.25">
      <c r="B29" s="42"/>
      <c r="C29" s="34"/>
      <c r="H29" s="44"/>
      <c r="I29" s="45"/>
      <c r="J29" s="46"/>
      <c r="K29" s="47"/>
    </row>
    <row r="30" spans="1:12" ht="13.5" x14ac:dyDescent="0.25">
      <c r="B30" s="42" t="s">
        <v>208</v>
      </c>
      <c r="C30" s="34" t="s">
        <v>207</v>
      </c>
      <c r="F30" s="48"/>
      <c r="G30" s="49"/>
      <c r="H30" s="44"/>
      <c r="I30" s="45" t="s">
        <v>40</v>
      </c>
      <c r="J30" s="46"/>
      <c r="K30" s="47"/>
    </row>
    <row r="31" spans="1:12" ht="13.5" x14ac:dyDescent="0.25">
      <c r="B31" s="133"/>
      <c r="C31" s="134"/>
      <c r="F31" s="81"/>
      <c r="G31" s="81"/>
      <c r="H31" s="44"/>
      <c r="I31" s="45"/>
      <c r="J31" s="46"/>
      <c r="K31" s="47"/>
    </row>
    <row r="32" spans="1:12" ht="18" x14ac:dyDescent="0.25">
      <c r="A32" s="149" t="s">
        <v>219</v>
      </c>
      <c r="B32" s="150" t="s">
        <v>108</v>
      </c>
      <c r="C32" s="134"/>
      <c r="H32" s="44"/>
      <c r="I32" s="45"/>
      <c r="J32" s="46"/>
      <c r="K32" s="47"/>
    </row>
    <row r="33" spans="1:11" ht="7.5" customHeight="1" x14ac:dyDescent="0.25">
      <c r="B33" s="42"/>
      <c r="C33" s="134"/>
      <c r="H33" s="44"/>
      <c r="I33" s="45"/>
      <c r="J33" s="46"/>
      <c r="K33" s="47"/>
    </row>
    <row r="34" spans="1:11" ht="13.5" x14ac:dyDescent="0.25">
      <c r="B34" s="42" t="s">
        <v>210</v>
      </c>
      <c r="C34" s="34" t="s">
        <v>209</v>
      </c>
      <c r="F34" s="48"/>
      <c r="G34" s="49"/>
      <c r="H34" s="44"/>
      <c r="I34" s="45" t="s">
        <v>40</v>
      </c>
      <c r="J34" s="46"/>
      <c r="K34" s="47"/>
    </row>
    <row r="35" spans="1:11" ht="7.5" customHeight="1" x14ac:dyDescent="0.25">
      <c r="B35" s="42"/>
      <c r="C35" s="34"/>
      <c r="F35" s="81"/>
      <c r="G35" s="81"/>
      <c r="H35" s="44"/>
      <c r="I35" s="45"/>
      <c r="J35" s="46"/>
      <c r="K35" s="47"/>
    </row>
    <row r="36" spans="1:11" ht="13.5" x14ac:dyDescent="0.25">
      <c r="B36" s="42" t="s">
        <v>212</v>
      </c>
      <c r="C36" s="34" t="s">
        <v>211</v>
      </c>
      <c r="F36" s="48"/>
      <c r="G36" s="49"/>
      <c r="H36" s="44"/>
      <c r="I36" s="45" t="s">
        <v>40</v>
      </c>
      <c r="J36" s="46"/>
      <c r="K36" s="47"/>
    </row>
    <row r="37" spans="1:11" ht="7.5" customHeight="1" x14ac:dyDescent="0.25">
      <c r="B37" s="42"/>
      <c r="C37" s="34"/>
      <c r="H37" s="44"/>
      <c r="I37" s="45"/>
      <c r="J37" s="46"/>
      <c r="K37" s="47"/>
    </row>
    <row r="38" spans="1:11" ht="13.5" x14ac:dyDescent="0.25">
      <c r="B38" s="42" t="s">
        <v>214</v>
      </c>
      <c r="C38" s="34" t="s">
        <v>213</v>
      </c>
      <c r="F38" s="48"/>
      <c r="G38" s="49"/>
      <c r="H38" s="44"/>
      <c r="I38" s="45" t="s">
        <v>40</v>
      </c>
      <c r="J38" s="46"/>
      <c r="K38" s="47"/>
    </row>
    <row r="39" spans="1:11" ht="7.5" customHeight="1" x14ac:dyDescent="0.25">
      <c r="B39" s="42"/>
      <c r="C39" s="34"/>
      <c r="F39" s="81"/>
      <c r="G39" s="81"/>
      <c r="H39" s="44"/>
      <c r="I39" s="45"/>
      <c r="J39" s="46"/>
      <c r="K39" s="47"/>
    </row>
    <row r="40" spans="1:11" ht="13.5" x14ac:dyDescent="0.25">
      <c r="B40" s="42" t="s">
        <v>216</v>
      </c>
      <c r="C40" s="34" t="s">
        <v>215</v>
      </c>
      <c r="F40" s="48"/>
      <c r="G40" s="49"/>
      <c r="H40" s="44"/>
      <c r="I40" s="45" t="s">
        <v>40</v>
      </c>
      <c r="J40" s="46"/>
      <c r="K40" s="47"/>
    </row>
    <row r="41" spans="1:11" ht="7.5" customHeight="1" x14ac:dyDescent="0.25">
      <c r="B41" s="42"/>
      <c r="C41" s="34"/>
      <c r="H41" s="44"/>
      <c r="I41" s="45"/>
      <c r="J41" s="46"/>
      <c r="K41" s="47"/>
    </row>
    <row r="42" spans="1:11" ht="13.5" x14ac:dyDescent="0.25">
      <c r="B42" s="42" t="s">
        <v>218</v>
      </c>
      <c r="C42" s="34" t="s">
        <v>217</v>
      </c>
      <c r="F42" s="48"/>
      <c r="G42" s="49"/>
      <c r="H42" s="44"/>
      <c r="I42" s="45" t="s">
        <v>40</v>
      </c>
      <c r="J42" s="46"/>
      <c r="K42" s="47"/>
    </row>
    <row r="43" spans="1:11" ht="13.5" x14ac:dyDescent="0.25">
      <c r="B43" s="133"/>
      <c r="C43" s="134"/>
      <c r="H43" s="44"/>
      <c r="I43" s="45"/>
      <c r="J43" s="46"/>
      <c r="K43" s="47"/>
    </row>
    <row r="44" spans="1:11" ht="13.5" x14ac:dyDescent="0.25">
      <c r="A44" s="25"/>
      <c r="B44" s="25"/>
      <c r="C44" s="25"/>
      <c r="D44" s="25"/>
      <c r="E44" s="25"/>
      <c r="F44" s="25"/>
      <c r="G44" s="25"/>
      <c r="H44" s="51"/>
      <c r="I44" s="52"/>
      <c r="J44" s="25"/>
      <c r="K44" s="25"/>
    </row>
    <row r="45" spans="1:11" ht="13.5" x14ac:dyDescent="0.25">
      <c r="A45" s="25"/>
      <c r="B45" s="25"/>
      <c r="C45" s="25"/>
      <c r="D45" s="25"/>
      <c r="E45" s="148" t="s">
        <v>41</v>
      </c>
      <c r="F45" s="48"/>
      <c r="G45" s="49"/>
      <c r="H45" s="51"/>
      <c r="I45" s="45" t="s">
        <v>40</v>
      </c>
      <c r="J45" s="151"/>
      <c r="K45" s="151"/>
    </row>
    <row r="46" spans="1:11" ht="7.5" customHeight="1" x14ac:dyDescent="0.25">
      <c r="A46" s="25"/>
      <c r="B46" s="25"/>
      <c r="C46" s="25"/>
      <c r="D46" s="25"/>
      <c r="E46" s="148"/>
      <c r="F46" s="82"/>
      <c r="G46" s="81"/>
      <c r="H46" s="51"/>
      <c r="I46" s="52"/>
      <c r="J46" s="25"/>
      <c r="K46" s="25"/>
    </row>
    <row r="47" spans="1:11" ht="13.5" x14ac:dyDescent="0.25">
      <c r="A47" s="25"/>
      <c r="B47" s="25"/>
      <c r="C47" s="25"/>
      <c r="D47" s="25"/>
      <c r="E47" s="148" t="s">
        <v>42</v>
      </c>
      <c r="F47" s="48"/>
      <c r="G47" s="49"/>
      <c r="H47" s="51"/>
      <c r="I47" s="45" t="s">
        <v>40</v>
      </c>
      <c r="J47" s="151"/>
      <c r="K47" s="151"/>
    </row>
    <row r="48" spans="1:11" ht="13.5" x14ac:dyDescent="0.25">
      <c r="A48" s="25"/>
      <c r="B48" s="25"/>
      <c r="C48" s="25"/>
      <c r="D48" s="83"/>
      <c r="E48" s="25"/>
      <c r="F48" s="25"/>
      <c r="G48" s="25"/>
      <c r="H48" s="51"/>
      <c r="I48" s="52"/>
      <c r="J48" s="25"/>
      <c r="K48" s="25"/>
    </row>
    <row r="49" spans="1:11" ht="14.25" thickBot="1" x14ac:dyDescent="0.3">
      <c r="D49" s="55"/>
      <c r="H49" s="53"/>
      <c r="I49" s="54"/>
      <c r="J49" s="25"/>
      <c r="K49" s="25"/>
    </row>
    <row r="50" spans="1:11" ht="14.25" thickBot="1" x14ac:dyDescent="0.3">
      <c r="D50" s="56" t="s">
        <v>43</v>
      </c>
      <c r="F50" s="131"/>
      <c r="G50" s="132">
        <f>G47+G45</f>
        <v>0</v>
      </c>
      <c r="H50" s="59">
        <f>SUM(H22:H43)</f>
        <v>0</v>
      </c>
      <c r="I50" s="57" t="s">
        <v>40</v>
      </c>
      <c r="J50" s="151"/>
      <c r="K50" s="168"/>
    </row>
    <row r="51" spans="1:11" x14ac:dyDescent="0.2">
      <c r="J51" s="25"/>
      <c r="K51" s="25"/>
    </row>
    <row r="52" spans="1:11" x14ac:dyDescent="0.2">
      <c r="H52" s="58"/>
      <c r="J52" s="25"/>
      <c r="K52" s="25"/>
    </row>
    <row r="53" spans="1:11" ht="12.75" customHeight="1" x14ac:dyDescent="0.2">
      <c r="A53" s="169" t="s">
        <v>44</v>
      </c>
      <c r="B53" s="169"/>
      <c r="C53" s="169"/>
      <c r="D53" s="170"/>
      <c r="E53" s="170"/>
      <c r="F53" s="170"/>
      <c r="G53" s="170"/>
      <c r="H53" s="170"/>
      <c r="I53" s="170"/>
    </row>
    <row r="54" spans="1:11" x14ac:dyDescent="0.2">
      <c r="A54" s="169"/>
      <c r="B54" s="169"/>
      <c r="C54" s="169"/>
      <c r="D54" s="170"/>
      <c r="E54" s="170"/>
      <c r="F54" s="170"/>
      <c r="G54" s="170"/>
      <c r="H54" s="170"/>
      <c r="I54" s="170"/>
    </row>
    <row r="61" spans="1:11" x14ac:dyDescent="0.2">
      <c r="C61" s="171"/>
      <c r="D61" s="171"/>
      <c r="E61" s="171"/>
      <c r="F61" s="171"/>
    </row>
    <row r="62" spans="1:11" ht="13.5" x14ac:dyDescent="0.25">
      <c r="C62" s="172"/>
      <c r="D62" s="172"/>
      <c r="E62" s="172"/>
      <c r="F62" s="172"/>
    </row>
    <row r="63" spans="1:11" ht="13.5" x14ac:dyDescent="0.25">
      <c r="C63" s="167"/>
      <c r="D63" s="167"/>
      <c r="E63" s="167"/>
      <c r="F63" s="167"/>
    </row>
    <row r="64" spans="1:11" ht="13.5" x14ac:dyDescent="0.25">
      <c r="C64" s="167"/>
      <c r="D64" s="167"/>
      <c r="E64" s="167"/>
      <c r="F64" s="167"/>
    </row>
  </sheetData>
  <mergeCells count="19">
    <mergeCell ref="C64:F64"/>
    <mergeCell ref="J50:K50"/>
    <mergeCell ref="A53:C54"/>
    <mergeCell ref="D53:I54"/>
    <mergeCell ref="C61:F61"/>
    <mergeCell ref="C62:F62"/>
    <mergeCell ref="C63:F63"/>
    <mergeCell ref="J47:K47"/>
    <mergeCell ref="A1:I1"/>
    <mergeCell ref="A3:A4"/>
    <mergeCell ref="B3:I4"/>
    <mergeCell ref="A8:I8"/>
    <mergeCell ref="A15:I15"/>
    <mergeCell ref="B18:D18"/>
    <mergeCell ref="F18:G18"/>
    <mergeCell ref="H18:I18"/>
    <mergeCell ref="J18:K18"/>
    <mergeCell ref="J45:K45"/>
    <mergeCell ref="B10:I13"/>
  </mergeCells>
  <pageMargins left="0.78740157480314965" right="0.78740157480314965" top="0.98425196850393704" bottom="0.98425196850393704" header="0" footer="0"/>
  <pageSetup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I211"/>
  <sheetViews>
    <sheetView tabSelected="1" view="pageBreakPreview" zoomScale="175" zoomScaleNormal="100" zoomScaleSheetLayoutView="175" zoomScalePageLayoutView="70" workbookViewId="0">
      <selection activeCell="E12" sqref="E12"/>
    </sheetView>
  </sheetViews>
  <sheetFormatPr baseColWidth="10" defaultRowHeight="12.75" x14ac:dyDescent="0.25"/>
  <cols>
    <col min="1" max="1" width="10.85546875" style="8" customWidth="1"/>
    <col min="2" max="2" width="50.140625" style="1" customWidth="1"/>
    <col min="3" max="3" width="7" style="105" customWidth="1"/>
    <col min="4" max="4" width="9.42578125" style="199" customWidth="1"/>
    <col min="5" max="5" width="10.42578125" style="106" customWidth="1"/>
    <col min="6" max="6" width="11.140625" style="107" customWidth="1"/>
    <col min="7" max="7" width="8" style="1" customWidth="1"/>
    <col min="8" max="253" width="11.42578125" style="1"/>
    <col min="254" max="254" width="8.140625" style="1" customWidth="1"/>
    <col min="255" max="255" width="50.140625" style="1" customWidth="1"/>
    <col min="256" max="256" width="8.5703125" style="1" customWidth="1"/>
    <col min="257" max="257" width="9.5703125" style="1" customWidth="1"/>
    <col min="258" max="258" width="9" style="1" customWidth="1"/>
    <col min="259" max="259" width="12.5703125" style="1" customWidth="1"/>
    <col min="260" max="509" width="11.42578125" style="1"/>
    <col min="510" max="510" width="8.140625" style="1" customWidth="1"/>
    <col min="511" max="511" width="50.140625" style="1" customWidth="1"/>
    <col min="512" max="512" width="8.5703125" style="1" customWidth="1"/>
    <col min="513" max="513" width="9.5703125" style="1" customWidth="1"/>
    <col min="514" max="514" width="9" style="1" customWidth="1"/>
    <col min="515" max="515" width="12.5703125" style="1" customWidth="1"/>
    <col min="516" max="765" width="11.42578125" style="1"/>
    <col min="766" max="766" width="8.140625" style="1" customWidth="1"/>
    <col min="767" max="767" width="50.140625" style="1" customWidth="1"/>
    <col min="768" max="768" width="8.5703125" style="1" customWidth="1"/>
    <col min="769" max="769" width="9.5703125" style="1" customWidth="1"/>
    <col min="770" max="770" width="9" style="1" customWidth="1"/>
    <col min="771" max="771" width="12.5703125" style="1" customWidth="1"/>
    <col min="772" max="1021" width="11.42578125" style="1"/>
    <col min="1022" max="1022" width="8.140625" style="1" customWidth="1"/>
    <col min="1023" max="1023" width="50.140625" style="1" customWidth="1"/>
    <col min="1024" max="1024" width="8.5703125" style="1" customWidth="1"/>
    <col min="1025" max="1025" width="9.5703125" style="1" customWidth="1"/>
    <col min="1026" max="1026" width="9" style="1" customWidth="1"/>
    <col min="1027" max="1027" width="12.5703125" style="1" customWidth="1"/>
    <col min="1028" max="1277" width="11.42578125" style="1"/>
    <col min="1278" max="1278" width="8.140625" style="1" customWidth="1"/>
    <col min="1279" max="1279" width="50.140625" style="1" customWidth="1"/>
    <col min="1280" max="1280" width="8.5703125" style="1" customWidth="1"/>
    <col min="1281" max="1281" width="9.5703125" style="1" customWidth="1"/>
    <col min="1282" max="1282" width="9" style="1" customWidth="1"/>
    <col min="1283" max="1283" width="12.5703125" style="1" customWidth="1"/>
    <col min="1284" max="1533" width="11.42578125" style="1"/>
    <col min="1534" max="1534" width="8.140625" style="1" customWidth="1"/>
    <col min="1535" max="1535" width="50.140625" style="1" customWidth="1"/>
    <col min="1536" max="1536" width="8.5703125" style="1" customWidth="1"/>
    <col min="1537" max="1537" width="9.5703125" style="1" customWidth="1"/>
    <col min="1538" max="1538" width="9" style="1" customWidth="1"/>
    <col min="1539" max="1539" width="12.5703125" style="1" customWidth="1"/>
    <col min="1540" max="1789" width="11.42578125" style="1"/>
    <col min="1790" max="1790" width="8.140625" style="1" customWidth="1"/>
    <col min="1791" max="1791" width="50.140625" style="1" customWidth="1"/>
    <col min="1792" max="1792" width="8.5703125" style="1" customWidth="1"/>
    <col min="1793" max="1793" width="9.5703125" style="1" customWidth="1"/>
    <col min="1794" max="1794" width="9" style="1" customWidth="1"/>
    <col min="1795" max="1795" width="12.5703125" style="1" customWidth="1"/>
    <col min="1796" max="2045" width="11.42578125" style="1"/>
    <col min="2046" max="2046" width="8.140625" style="1" customWidth="1"/>
    <col min="2047" max="2047" width="50.140625" style="1" customWidth="1"/>
    <col min="2048" max="2048" width="8.5703125" style="1" customWidth="1"/>
    <col min="2049" max="2049" width="9.5703125" style="1" customWidth="1"/>
    <col min="2050" max="2050" width="9" style="1" customWidth="1"/>
    <col min="2051" max="2051" width="12.5703125" style="1" customWidth="1"/>
    <col min="2052" max="2301" width="11.42578125" style="1"/>
    <col min="2302" max="2302" width="8.140625" style="1" customWidth="1"/>
    <col min="2303" max="2303" width="50.140625" style="1" customWidth="1"/>
    <col min="2304" max="2304" width="8.5703125" style="1" customWidth="1"/>
    <col min="2305" max="2305" width="9.5703125" style="1" customWidth="1"/>
    <col min="2306" max="2306" width="9" style="1" customWidth="1"/>
    <col min="2307" max="2307" width="12.5703125" style="1" customWidth="1"/>
    <col min="2308" max="2557" width="11.42578125" style="1"/>
    <col min="2558" max="2558" width="8.140625" style="1" customWidth="1"/>
    <col min="2559" max="2559" width="50.140625" style="1" customWidth="1"/>
    <col min="2560" max="2560" width="8.5703125" style="1" customWidth="1"/>
    <col min="2561" max="2561" width="9.5703125" style="1" customWidth="1"/>
    <col min="2562" max="2562" width="9" style="1" customWidth="1"/>
    <col min="2563" max="2563" width="12.5703125" style="1" customWidth="1"/>
    <col min="2564" max="2813" width="11.42578125" style="1"/>
    <col min="2814" max="2814" width="8.140625" style="1" customWidth="1"/>
    <col min="2815" max="2815" width="50.140625" style="1" customWidth="1"/>
    <col min="2816" max="2816" width="8.5703125" style="1" customWidth="1"/>
    <col min="2817" max="2817" width="9.5703125" style="1" customWidth="1"/>
    <col min="2818" max="2818" width="9" style="1" customWidth="1"/>
    <col min="2819" max="2819" width="12.5703125" style="1" customWidth="1"/>
    <col min="2820" max="3069" width="11.42578125" style="1"/>
    <col min="3070" max="3070" width="8.140625" style="1" customWidth="1"/>
    <col min="3071" max="3071" width="50.140625" style="1" customWidth="1"/>
    <col min="3072" max="3072" width="8.5703125" style="1" customWidth="1"/>
    <col min="3073" max="3073" width="9.5703125" style="1" customWidth="1"/>
    <col min="3074" max="3074" width="9" style="1" customWidth="1"/>
    <col min="3075" max="3075" width="12.5703125" style="1" customWidth="1"/>
    <col min="3076" max="3325" width="11.42578125" style="1"/>
    <col min="3326" max="3326" width="8.140625" style="1" customWidth="1"/>
    <col min="3327" max="3327" width="50.140625" style="1" customWidth="1"/>
    <col min="3328" max="3328" width="8.5703125" style="1" customWidth="1"/>
    <col min="3329" max="3329" width="9.5703125" style="1" customWidth="1"/>
    <col min="3330" max="3330" width="9" style="1" customWidth="1"/>
    <col min="3331" max="3331" width="12.5703125" style="1" customWidth="1"/>
    <col min="3332" max="3581" width="11.42578125" style="1"/>
    <col min="3582" max="3582" width="8.140625" style="1" customWidth="1"/>
    <col min="3583" max="3583" width="50.140625" style="1" customWidth="1"/>
    <col min="3584" max="3584" width="8.5703125" style="1" customWidth="1"/>
    <col min="3585" max="3585" width="9.5703125" style="1" customWidth="1"/>
    <col min="3586" max="3586" width="9" style="1" customWidth="1"/>
    <col min="3587" max="3587" width="12.5703125" style="1" customWidth="1"/>
    <col min="3588" max="3837" width="11.42578125" style="1"/>
    <col min="3838" max="3838" width="8.140625" style="1" customWidth="1"/>
    <col min="3839" max="3839" width="50.140625" style="1" customWidth="1"/>
    <col min="3840" max="3840" width="8.5703125" style="1" customWidth="1"/>
    <col min="3841" max="3841" width="9.5703125" style="1" customWidth="1"/>
    <col min="3842" max="3842" width="9" style="1" customWidth="1"/>
    <col min="3843" max="3843" width="12.5703125" style="1" customWidth="1"/>
    <col min="3844" max="4093" width="11.42578125" style="1"/>
    <col min="4094" max="4094" width="8.140625" style="1" customWidth="1"/>
    <col min="4095" max="4095" width="50.140625" style="1" customWidth="1"/>
    <col min="4096" max="4096" width="8.5703125" style="1" customWidth="1"/>
    <col min="4097" max="4097" width="9.5703125" style="1" customWidth="1"/>
    <col min="4098" max="4098" width="9" style="1" customWidth="1"/>
    <col min="4099" max="4099" width="12.5703125" style="1" customWidth="1"/>
    <col min="4100" max="4349" width="11.42578125" style="1"/>
    <col min="4350" max="4350" width="8.140625" style="1" customWidth="1"/>
    <col min="4351" max="4351" width="50.140625" style="1" customWidth="1"/>
    <col min="4352" max="4352" width="8.5703125" style="1" customWidth="1"/>
    <col min="4353" max="4353" width="9.5703125" style="1" customWidth="1"/>
    <col min="4354" max="4354" width="9" style="1" customWidth="1"/>
    <col min="4355" max="4355" width="12.5703125" style="1" customWidth="1"/>
    <col min="4356" max="4605" width="11.42578125" style="1"/>
    <col min="4606" max="4606" width="8.140625" style="1" customWidth="1"/>
    <col min="4607" max="4607" width="50.140625" style="1" customWidth="1"/>
    <col min="4608" max="4608" width="8.5703125" style="1" customWidth="1"/>
    <col min="4609" max="4609" width="9.5703125" style="1" customWidth="1"/>
    <col min="4610" max="4610" width="9" style="1" customWidth="1"/>
    <col min="4611" max="4611" width="12.5703125" style="1" customWidth="1"/>
    <col min="4612" max="4861" width="11.42578125" style="1"/>
    <col min="4862" max="4862" width="8.140625" style="1" customWidth="1"/>
    <col min="4863" max="4863" width="50.140625" style="1" customWidth="1"/>
    <col min="4864" max="4864" width="8.5703125" style="1" customWidth="1"/>
    <col min="4865" max="4865" width="9.5703125" style="1" customWidth="1"/>
    <col min="4866" max="4866" width="9" style="1" customWidth="1"/>
    <col min="4867" max="4867" width="12.5703125" style="1" customWidth="1"/>
    <col min="4868" max="5117" width="11.42578125" style="1"/>
    <col min="5118" max="5118" width="8.140625" style="1" customWidth="1"/>
    <col min="5119" max="5119" width="50.140625" style="1" customWidth="1"/>
    <col min="5120" max="5120" width="8.5703125" style="1" customWidth="1"/>
    <col min="5121" max="5121" width="9.5703125" style="1" customWidth="1"/>
    <col min="5122" max="5122" width="9" style="1" customWidth="1"/>
    <col min="5123" max="5123" width="12.5703125" style="1" customWidth="1"/>
    <col min="5124" max="5373" width="11.42578125" style="1"/>
    <col min="5374" max="5374" width="8.140625" style="1" customWidth="1"/>
    <col min="5375" max="5375" width="50.140625" style="1" customWidth="1"/>
    <col min="5376" max="5376" width="8.5703125" style="1" customWidth="1"/>
    <col min="5377" max="5377" width="9.5703125" style="1" customWidth="1"/>
    <col min="5378" max="5378" width="9" style="1" customWidth="1"/>
    <col min="5379" max="5379" width="12.5703125" style="1" customWidth="1"/>
    <col min="5380" max="5629" width="11.42578125" style="1"/>
    <col min="5630" max="5630" width="8.140625" style="1" customWidth="1"/>
    <col min="5631" max="5631" width="50.140625" style="1" customWidth="1"/>
    <col min="5632" max="5632" width="8.5703125" style="1" customWidth="1"/>
    <col min="5633" max="5633" width="9.5703125" style="1" customWidth="1"/>
    <col min="5634" max="5634" width="9" style="1" customWidth="1"/>
    <col min="5635" max="5635" width="12.5703125" style="1" customWidth="1"/>
    <col min="5636" max="5885" width="11.42578125" style="1"/>
    <col min="5886" max="5886" width="8.140625" style="1" customWidth="1"/>
    <col min="5887" max="5887" width="50.140625" style="1" customWidth="1"/>
    <col min="5888" max="5888" width="8.5703125" style="1" customWidth="1"/>
    <col min="5889" max="5889" width="9.5703125" style="1" customWidth="1"/>
    <col min="5890" max="5890" width="9" style="1" customWidth="1"/>
    <col min="5891" max="5891" width="12.5703125" style="1" customWidth="1"/>
    <col min="5892" max="6141" width="11.42578125" style="1"/>
    <col min="6142" max="6142" width="8.140625" style="1" customWidth="1"/>
    <col min="6143" max="6143" width="50.140625" style="1" customWidth="1"/>
    <col min="6144" max="6144" width="8.5703125" style="1" customWidth="1"/>
    <col min="6145" max="6145" width="9.5703125" style="1" customWidth="1"/>
    <col min="6146" max="6146" width="9" style="1" customWidth="1"/>
    <col min="6147" max="6147" width="12.5703125" style="1" customWidth="1"/>
    <col min="6148" max="6397" width="11.42578125" style="1"/>
    <col min="6398" max="6398" width="8.140625" style="1" customWidth="1"/>
    <col min="6399" max="6399" width="50.140625" style="1" customWidth="1"/>
    <col min="6400" max="6400" width="8.5703125" style="1" customWidth="1"/>
    <col min="6401" max="6401" width="9.5703125" style="1" customWidth="1"/>
    <col min="6402" max="6402" width="9" style="1" customWidth="1"/>
    <col min="6403" max="6403" width="12.5703125" style="1" customWidth="1"/>
    <col min="6404" max="6653" width="11.42578125" style="1"/>
    <col min="6654" max="6654" width="8.140625" style="1" customWidth="1"/>
    <col min="6655" max="6655" width="50.140625" style="1" customWidth="1"/>
    <col min="6656" max="6656" width="8.5703125" style="1" customWidth="1"/>
    <col min="6657" max="6657" width="9.5703125" style="1" customWidth="1"/>
    <col min="6658" max="6658" width="9" style="1" customWidth="1"/>
    <col min="6659" max="6659" width="12.5703125" style="1" customWidth="1"/>
    <col min="6660" max="6909" width="11.42578125" style="1"/>
    <col min="6910" max="6910" width="8.140625" style="1" customWidth="1"/>
    <col min="6911" max="6911" width="50.140625" style="1" customWidth="1"/>
    <col min="6912" max="6912" width="8.5703125" style="1" customWidth="1"/>
    <col min="6913" max="6913" width="9.5703125" style="1" customWidth="1"/>
    <col min="6914" max="6914" width="9" style="1" customWidth="1"/>
    <col min="6915" max="6915" width="12.5703125" style="1" customWidth="1"/>
    <col min="6916" max="7165" width="11.42578125" style="1"/>
    <col min="7166" max="7166" width="8.140625" style="1" customWidth="1"/>
    <col min="7167" max="7167" width="50.140625" style="1" customWidth="1"/>
    <col min="7168" max="7168" width="8.5703125" style="1" customWidth="1"/>
    <col min="7169" max="7169" width="9.5703125" style="1" customWidth="1"/>
    <col min="7170" max="7170" width="9" style="1" customWidth="1"/>
    <col min="7171" max="7171" width="12.5703125" style="1" customWidth="1"/>
    <col min="7172" max="7421" width="11.42578125" style="1"/>
    <col min="7422" max="7422" width="8.140625" style="1" customWidth="1"/>
    <col min="7423" max="7423" width="50.140625" style="1" customWidth="1"/>
    <col min="7424" max="7424" width="8.5703125" style="1" customWidth="1"/>
    <col min="7425" max="7425" width="9.5703125" style="1" customWidth="1"/>
    <col min="7426" max="7426" width="9" style="1" customWidth="1"/>
    <col min="7427" max="7427" width="12.5703125" style="1" customWidth="1"/>
    <col min="7428" max="7677" width="11.42578125" style="1"/>
    <col min="7678" max="7678" width="8.140625" style="1" customWidth="1"/>
    <col min="7679" max="7679" width="50.140625" style="1" customWidth="1"/>
    <col min="7680" max="7680" width="8.5703125" style="1" customWidth="1"/>
    <col min="7681" max="7681" width="9.5703125" style="1" customWidth="1"/>
    <col min="7682" max="7682" width="9" style="1" customWidth="1"/>
    <col min="7683" max="7683" width="12.5703125" style="1" customWidth="1"/>
    <col min="7684" max="7933" width="11.42578125" style="1"/>
    <col min="7934" max="7934" width="8.140625" style="1" customWidth="1"/>
    <col min="7935" max="7935" width="50.140625" style="1" customWidth="1"/>
    <col min="7936" max="7936" width="8.5703125" style="1" customWidth="1"/>
    <col min="7937" max="7937" width="9.5703125" style="1" customWidth="1"/>
    <col min="7938" max="7938" width="9" style="1" customWidth="1"/>
    <col min="7939" max="7939" width="12.5703125" style="1" customWidth="1"/>
    <col min="7940" max="8189" width="11.42578125" style="1"/>
    <col min="8190" max="8190" width="8.140625" style="1" customWidth="1"/>
    <col min="8191" max="8191" width="50.140625" style="1" customWidth="1"/>
    <col min="8192" max="8192" width="8.5703125" style="1" customWidth="1"/>
    <col min="8193" max="8193" width="9.5703125" style="1" customWidth="1"/>
    <col min="8194" max="8194" width="9" style="1" customWidth="1"/>
    <col min="8195" max="8195" width="12.5703125" style="1" customWidth="1"/>
    <col min="8196" max="8445" width="11.42578125" style="1"/>
    <col min="8446" max="8446" width="8.140625" style="1" customWidth="1"/>
    <col min="8447" max="8447" width="50.140625" style="1" customWidth="1"/>
    <col min="8448" max="8448" width="8.5703125" style="1" customWidth="1"/>
    <col min="8449" max="8449" width="9.5703125" style="1" customWidth="1"/>
    <col min="8450" max="8450" width="9" style="1" customWidth="1"/>
    <col min="8451" max="8451" width="12.5703125" style="1" customWidth="1"/>
    <col min="8452" max="8701" width="11.42578125" style="1"/>
    <col min="8702" max="8702" width="8.140625" style="1" customWidth="1"/>
    <col min="8703" max="8703" width="50.140625" style="1" customWidth="1"/>
    <col min="8704" max="8704" width="8.5703125" style="1" customWidth="1"/>
    <col min="8705" max="8705" width="9.5703125" style="1" customWidth="1"/>
    <col min="8706" max="8706" width="9" style="1" customWidth="1"/>
    <col min="8707" max="8707" width="12.5703125" style="1" customWidth="1"/>
    <col min="8708" max="8957" width="11.42578125" style="1"/>
    <col min="8958" max="8958" width="8.140625" style="1" customWidth="1"/>
    <col min="8959" max="8959" width="50.140625" style="1" customWidth="1"/>
    <col min="8960" max="8960" width="8.5703125" style="1" customWidth="1"/>
    <col min="8961" max="8961" width="9.5703125" style="1" customWidth="1"/>
    <col min="8962" max="8962" width="9" style="1" customWidth="1"/>
    <col min="8963" max="8963" width="12.5703125" style="1" customWidth="1"/>
    <col min="8964" max="9213" width="11.42578125" style="1"/>
    <col min="9214" max="9214" width="8.140625" style="1" customWidth="1"/>
    <col min="9215" max="9215" width="50.140625" style="1" customWidth="1"/>
    <col min="9216" max="9216" width="8.5703125" style="1" customWidth="1"/>
    <col min="9217" max="9217" width="9.5703125" style="1" customWidth="1"/>
    <col min="9218" max="9218" width="9" style="1" customWidth="1"/>
    <col min="9219" max="9219" width="12.5703125" style="1" customWidth="1"/>
    <col min="9220" max="9469" width="11.42578125" style="1"/>
    <col min="9470" max="9470" width="8.140625" style="1" customWidth="1"/>
    <col min="9471" max="9471" width="50.140625" style="1" customWidth="1"/>
    <col min="9472" max="9472" width="8.5703125" style="1" customWidth="1"/>
    <col min="9473" max="9473" width="9.5703125" style="1" customWidth="1"/>
    <col min="9474" max="9474" width="9" style="1" customWidth="1"/>
    <col min="9475" max="9475" width="12.5703125" style="1" customWidth="1"/>
    <col min="9476" max="9725" width="11.42578125" style="1"/>
    <col min="9726" max="9726" width="8.140625" style="1" customWidth="1"/>
    <col min="9727" max="9727" width="50.140625" style="1" customWidth="1"/>
    <col min="9728" max="9728" width="8.5703125" style="1" customWidth="1"/>
    <col min="9729" max="9729" width="9.5703125" style="1" customWidth="1"/>
    <col min="9730" max="9730" width="9" style="1" customWidth="1"/>
    <col min="9731" max="9731" width="12.5703125" style="1" customWidth="1"/>
    <col min="9732" max="9981" width="11.42578125" style="1"/>
    <col min="9982" max="9982" width="8.140625" style="1" customWidth="1"/>
    <col min="9983" max="9983" width="50.140625" style="1" customWidth="1"/>
    <col min="9984" max="9984" width="8.5703125" style="1" customWidth="1"/>
    <col min="9985" max="9985" width="9.5703125" style="1" customWidth="1"/>
    <col min="9986" max="9986" width="9" style="1" customWidth="1"/>
    <col min="9987" max="9987" width="12.5703125" style="1" customWidth="1"/>
    <col min="9988" max="10237" width="11.42578125" style="1"/>
    <col min="10238" max="10238" width="8.140625" style="1" customWidth="1"/>
    <col min="10239" max="10239" width="50.140625" style="1" customWidth="1"/>
    <col min="10240" max="10240" width="8.5703125" style="1" customWidth="1"/>
    <col min="10241" max="10241" width="9.5703125" style="1" customWidth="1"/>
    <col min="10242" max="10242" width="9" style="1" customWidth="1"/>
    <col min="10243" max="10243" width="12.5703125" style="1" customWidth="1"/>
    <col min="10244" max="10493" width="11.42578125" style="1"/>
    <col min="10494" max="10494" width="8.140625" style="1" customWidth="1"/>
    <col min="10495" max="10495" width="50.140625" style="1" customWidth="1"/>
    <col min="10496" max="10496" width="8.5703125" style="1" customWidth="1"/>
    <col min="10497" max="10497" width="9.5703125" style="1" customWidth="1"/>
    <col min="10498" max="10498" width="9" style="1" customWidth="1"/>
    <col min="10499" max="10499" width="12.5703125" style="1" customWidth="1"/>
    <col min="10500" max="10749" width="11.42578125" style="1"/>
    <col min="10750" max="10750" width="8.140625" style="1" customWidth="1"/>
    <col min="10751" max="10751" width="50.140625" style="1" customWidth="1"/>
    <col min="10752" max="10752" width="8.5703125" style="1" customWidth="1"/>
    <col min="10753" max="10753" width="9.5703125" style="1" customWidth="1"/>
    <col min="10754" max="10754" width="9" style="1" customWidth="1"/>
    <col min="10755" max="10755" width="12.5703125" style="1" customWidth="1"/>
    <col min="10756" max="11005" width="11.42578125" style="1"/>
    <col min="11006" max="11006" width="8.140625" style="1" customWidth="1"/>
    <col min="11007" max="11007" width="50.140625" style="1" customWidth="1"/>
    <col min="11008" max="11008" width="8.5703125" style="1" customWidth="1"/>
    <col min="11009" max="11009" width="9.5703125" style="1" customWidth="1"/>
    <col min="11010" max="11010" width="9" style="1" customWidth="1"/>
    <col min="11011" max="11011" width="12.5703125" style="1" customWidth="1"/>
    <col min="11012" max="11261" width="11.42578125" style="1"/>
    <col min="11262" max="11262" width="8.140625" style="1" customWidth="1"/>
    <col min="11263" max="11263" width="50.140625" style="1" customWidth="1"/>
    <col min="11264" max="11264" width="8.5703125" style="1" customWidth="1"/>
    <col min="11265" max="11265" width="9.5703125" style="1" customWidth="1"/>
    <col min="11266" max="11266" width="9" style="1" customWidth="1"/>
    <col min="11267" max="11267" width="12.5703125" style="1" customWidth="1"/>
    <col min="11268" max="11517" width="11.42578125" style="1"/>
    <col min="11518" max="11518" width="8.140625" style="1" customWidth="1"/>
    <col min="11519" max="11519" width="50.140625" style="1" customWidth="1"/>
    <col min="11520" max="11520" width="8.5703125" style="1" customWidth="1"/>
    <col min="11521" max="11521" width="9.5703125" style="1" customWidth="1"/>
    <col min="11522" max="11522" width="9" style="1" customWidth="1"/>
    <col min="11523" max="11523" width="12.5703125" style="1" customWidth="1"/>
    <col min="11524" max="11773" width="11.42578125" style="1"/>
    <col min="11774" max="11774" width="8.140625" style="1" customWidth="1"/>
    <col min="11775" max="11775" width="50.140625" style="1" customWidth="1"/>
    <col min="11776" max="11776" width="8.5703125" style="1" customWidth="1"/>
    <col min="11777" max="11777" width="9.5703125" style="1" customWidth="1"/>
    <col min="11778" max="11778" width="9" style="1" customWidth="1"/>
    <col min="11779" max="11779" width="12.5703125" style="1" customWidth="1"/>
    <col min="11780" max="12029" width="11.42578125" style="1"/>
    <col min="12030" max="12030" width="8.140625" style="1" customWidth="1"/>
    <col min="12031" max="12031" width="50.140625" style="1" customWidth="1"/>
    <col min="12032" max="12032" width="8.5703125" style="1" customWidth="1"/>
    <col min="12033" max="12033" width="9.5703125" style="1" customWidth="1"/>
    <col min="12034" max="12034" width="9" style="1" customWidth="1"/>
    <col min="12035" max="12035" width="12.5703125" style="1" customWidth="1"/>
    <col min="12036" max="12285" width="11.42578125" style="1"/>
    <col min="12286" max="12286" width="8.140625" style="1" customWidth="1"/>
    <col min="12287" max="12287" width="50.140625" style="1" customWidth="1"/>
    <col min="12288" max="12288" width="8.5703125" style="1" customWidth="1"/>
    <col min="12289" max="12289" width="9.5703125" style="1" customWidth="1"/>
    <col min="12290" max="12290" width="9" style="1" customWidth="1"/>
    <col min="12291" max="12291" width="12.5703125" style="1" customWidth="1"/>
    <col min="12292" max="12541" width="11.42578125" style="1"/>
    <col min="12542" max="12542" width="8.140625" style="1" customWidth="1"/>
    <col min="12543" max="12543" width="50.140625" style="1" customWidth="1"/>
    <col min="12544" max="12544" width="8.5703125" style="1" customWidth="1"/>
    <col min="12545" max="12545" width="9.5703125" style="1" customWidth="1"/>
    <col min="12546" max="12546" width="9" style="1" customWidth="1"/>
    <col min="12547" max="12547" width="12.5703125" style="1" customWidth="1"/>
    <col min="12548" max="12797" width="11.42578125" style="1"/>
    <col min="12798" max="12798" width="8.140625" style="1" customWidth="1"/>
    <col min="12799" max="12799" width="50.140625" style="1" customWidth="1"/>
    <col min="12800" max="12800" width="8.5703125" style="1" customWidth="1"/>
    <col min="12801" max="12801" width="9.5703125" style="1" customWidth="1"/>
    <col min="12802" max="12802" width="9" style="1" customWidth="1"/>
    <col min="12803" max="12803" width="12.5703125" style="1" customWidth="1"/>
    <col min="12804" max="13053" width="11.42578125" style="1"/>
    <col min="13054" max="13054" width="8.140625" style="1" customWidth="1"/>
    <col min="13055" max="13055" width="50.140625" style="1" customWidth="1"/>
    <col min="13056" max="13056" width="8.5703125" style="1" customWidth="1"/>
    <col min="13057" max="13057" width="9.5703125" style="1" customWidth="1"/>
    <col min="13058" max="13058" width="9" style="1" customWidth="1"/>
    <col min="13059" max="13059" width="12.5703125" style="1" customWidth="1"/>
    <col min="13060" max="13309" width="11.42578125" style="1"/>
    <col min="13310" max="13310" width="8.140625" style="1" customWidth="1"/>
    <col min="13311" max="13311" width="50.140625" style="1" customWidth="1"/>
    <col min="13312" max="13312" width="8.5703125" style="1" customWidth="1"/>
    <col min="13313" max="13313" width="9.5703125" style="1" customWidth="1"/>
    <col min="13314" max="13314" width="9" style="1" customWidth="1"/>
    <col min="13315" max="13315" width="12.5703125" style="1" customWidth="1"/>
    <col min="13316" max="13565" width="11.42578125" style="1"/>
    <col min="13566" max="13566" width="8.140625" style="1" customWidth="1"/>
    <col min="13567" max="13567" width="50.140625" style="1" customWidth="1"/>
    <col min="13568" max="13568" width="8.5703125" style="1" customWidth="1"/>
    <col min="13569" max="13569" width="9.5703125" style="1" customWidth="1"/>
    <col min="13570" max="13570" width="9" style="1" customWidth="1"/>
    <col min="13571" max="13571" width="12.5703125" style="1" customWidth="1"/>
    <col min="13572" max="13821" width="11.42578125" style="1"/>
    <col min="13822" max="13822" width="8.140625" style="1" customWidth="1"/>
    <col min="13823" max="13823" width="50.140625" style="1" customWidth="1"/>
    <col min="13824" max="13824" width="8.5703125" style="1" customWidth="1"/>
    <col min="13825" max="13825" width="9.5703125" style="1" customWidth="1"/>
    <col min="13826" max="13826" width="9" style="1" customWidth="1"/>
    <col min="13827" max="13827" width="12.5703125" style="1" customWidth="1"/>
    <col min="13828" max="14077" width="11.42578125" style="1"/>
    <col min="14078" max="14078" width="8.140625" style="1" customWidth="1"/>
    <col min="14079" max="14079" width="50.140625" style="1" customWidth="1"/>
    <col min="14080" max="14080" width="8.5703125" style="1" customWidth="1"/>
    <col min="14081" max="14081" width="9.5703125" style="1" customWidth="1"/>
    <col min="14082" max="14082" width="9" style="1" customWidth="1"/>
    <col min="14083" max="14083" width="12.5703125" style="1" customWidth="1"/>
    <col min="14084" max="14333" width="11.42578125" style="1"/>
    <col min="14334" max="14334" width="8.140625" style="1" customWidth="1"/>
    <col min="14335" max="14335" width="50.140625" style="1" customWidth="1"/>
    <col min="14336" max="14336" width="8.5703125" style="1" customWidth="1"/>
    <col min="14337" max="14337" width="9.5703125" style="1" customWidth="1"/>
    <col min="14338" max="14338" width="9" style="1" customWidth="1"/>
    <col min="14339" max="14339" width="12.5703125" style="1" customWidth="1"/>
    <col min="14340" max="14589" width="11.42578125" style="1"/>
    <col min="14590" max="14590" width="8.140625" style="1" customWidth="1"/>
    <col min="14591" max="14591" width="50.140625" style="1" customWidth="1"/>
    <col min="14592" max="14592" width="8.5703125" style="1" customWidth="1"/>
    <col min="14593" max="14593" width="9.5703125" style="1" customWidth="1"/>
    <col min="14594" max="14594" width="9" style="1" customWidth="1"/>
    <col min="14595" max="14595" width="12.5703125" style="1" customWidth="1"/>
    <col min="14596" max="14845" width="11.42578125" style="1"/>
    <col min="14846" max="14846" width="8.140625" style="1" customWidth="1"/>
    <col min="14847" max="14847" width="50.140625" style="1" customWidth="1"/>
    <col min="14848" max="14848" width="8.5703125" style="1" customWidth="1"/>
    <col min="14849" max="14849" width="9.5703125" style="1" customWidth="1"/>
    <col min="14850" max="14850" width="9" style="1" customWidth="1"/>
    <col min="14851" max="14851" width="12.5703125" style="1" customWidth="1"/>
    <col min="14852" max="15101" width="11.42578125" style="1"/>
    <col min="15102" max="15102" width="8.140625" style="1" customWidth="1"/>
    <col min="15103" max="15103" width="50.140625" style="1" customWidth="1"/>
    <col min="15104" max="15104" width="8.5703125" style="1" customWidth="1"/>
    <col min="15105" max="15105" width="9.5703125" style="1" customWidth="1"/>
    <col min="15106" max="15106" width="9" style="1" customWidth="1"/>
    <col min="15107" max="15107" width="12.5703125" style="1" customWidth="1"/>
    <col min="15108" max="15357" width="11.42578125" style="1"/>
    <col min="15358" max="15358" width="8.140625" style="1" customWidth="1"/>
    <col min="15359" max="15359" width="50.140625" style="1" customWidth="1"/>
    <col min="15360" max="15360" width="8.5703125" style="1" customWidth="1"/>
    <col min="15361" max="15361" width="9.5703125" style="1" customWidth="1"/>
    <col min="15362" max="15362" width="9" style="1" customWidth="1"/>
    <col min="15363" max="15363" width="12.5703125" style="1" customWidth="1"/>
    <col min="15364" max="15613" width="11.42578125" style="1"/>
    <col min="15614" max="15614" width="8.140625" style="1" customWidth="1"/>
    <col min="15615" max="15615" width="50.140625" style="1" customWidth="1"/>
    <col min="15616" max="15616" width="8.5703125" style="1" customWidth="1"/>
    <col min="15617" max="15617" width="9.5703125" style="1" customWidth="1"/>
    <col min="15618" max="15618" width="9" style="1" customWidth="1"/>
    <col min="15619" max="15619" width="12.5703125" style="1" customWidth="1"/>
    <col min="15620" max="15869" width="11.42578125" style="1"/>
    <col min="15870" max="15870" width="8.140625" style="1" customWidth="1"/>
    <col min="15871" max="15871" width="50.140625" style="1" customWidth="1"/>
    <col min="15872" max="15872" width="8.5703125" style="1" customWidth="1"/>
    <col min="15873" max="15873" width="9.5703125" style="1" customWidth="1"/>
    <col min="15874" max="15874" width="9" style="1" customWidth="1"/>
    <col min="15875" max="15875" width="12.5703125" style="1" customWidth="1"/>
    <col min="15876" max="16125" width="11.42578125" style="1"/>
    <col min="16126" max="16126" width="8.140625" style="1" customWidth="1"/>
    <col min="16127" max="16127" width="50.140625" style="1" customWidth="1"/>
    <col min="16128" max="16128" width="8.5703125" style="1" customWidth="1"/>
    <col min="16129" max="16129" width="9.5703125" style="1" customWidth="1"/>
    <col min="16130" max="16130" width="9" style="1" customWidth="1"/>
    <col min="16131" max="16131" width="12.5703125" style="1" customWidth="1"/>
    <col min="16132" max="16384" width="11.42578125" style="1"/>
  </cols>
  <sheetData>
    <row r="1" spans="1:7" ht="18" x14ac:dyDescent="0.25">
      <c r="A1" s="177" t="s">
        <v>0</v>
      </c>
      <c r="B1" s="178"/>
      <c r="C1" s="178"/>
      <c r="D1" s="178"/>
      <c r="E1" s="178"/>
      <c r="F1" s="179"/>
    </row>
    <row r="2" spans="1:7" ht="27" x14ac:dyDescent="0.25">
      <c r="A2" s="2" t="s">
        <v>1</v>
      </c>
      <c r="B2" s="180" t="s">
        <v>185</v>
      </c>
      <c r="C2" s="180"/>
      <c r="D2" s="180"/>
      <c r="E2" s="180"/>
      <c r="F2" s="181"/>
    </row>
    <row r="3" spans="1:7" x14ac:dyDescent="0.25">
      <c r="A3" s="76" t="s">
        <v>2</v>
      </c>
      <c r="B3" s="3" t="s">
        <v>3</v>
      </c>
      <c r="C3" s="108" t="s">
        <v>4</v>
      </c>
      <c r="D3" s="182" t="s">
        <v>5</v>
      </c>
      <c r="E3" s="182"/>
      <c r="F3" s="183"/>
    </row>
    <row r="4" spans="1:7" x14ac:dyDescent="0.25">
      <c r="A4" s="76" t="s">
        <v>6</v>
      </c>
      <c r="B4" s="3" t="s">
        <v>7</v>
      </c>
      <c r="C4" s="108" t="s">
        <v>8</v>
      </c>
      <c r="D4" s="184" t="s">
        <v>46</v>
      </c>
      <c r="E4" s="184"/>
      <c r="F4" s="185"/>
    </row>
    <row r="5" spans="1:7" x14ac:dyDescent="0.25">
      <c r="A5" s="4"/>
      <c r="B5" s="5"/>
      <c r="C5" s="93"/>
      <c r="D5" s="186"/>
      <c r="E5" s="94"/>
      <c r="F5" s="95"/>
    </row>
    <row r="6" spans="1:7" ht="14.25" thickBot="1" x14ac:dyDescent="0.3">
      <c r="A6" s="119"/>
      <c r="B6" s="120" t="s">
        <v>9</v>
      </c>
      <c r="C6" s="121" t="s">
        <v>10</v>
      </c>
      <c r="D6" s="187" t="s">
        <v>11</v>
      </c>
      <c r="E6" s="122" t="s">
        <v>12</v>
      </c>
      <c r="F6" s="123" t="s">
        <v>13</v>
      </c>
    </row>
    <row r="7" spans="1:7" ht="13.5" thickBot="1" x14ac:dyDescent="0.3">
      <c r="A7" s="6"/>
      <c r="B7" s="6"/>
      <c r="C7" s="62"/>
      <c r="D7" s="188"/>
      <c r="E7" s="7"/>
      <c r="F7" s="19"/>
    </row>
    <row r="8" spans="1:7" x14ac:dyDescent="0.25">
      <c r="A8" s="110" t="s">
        <v>47</v>
      </c>
      <c r="B8" s="124" t="s">
        <v>180</v>
      </c>
      <c r="C8" s="111"/>
      <c r="D8" s="189"/>
      <c r="E8" s="112"/>
      <c r="F8" s="113"/>
      <c r="G8" s="114"/>
    </row>
    <row r="9" spans="1:7" s="12" customFormat="1" x14ac:dyDescent="0.25">
      <c r="A9" s="115" t="s">
        <v>14</v>
      </c>
      <c r="B9" s="115" t="s">
        <v>48</v>
      </c>
      <c r="C9" s="116"/>
      <c r="D9" s="190"/>
      <c r="E9" s="117"/>
      <c r="F9" s="118"/>
    </row>
    <row r="10" spans="1:7" s="11" customFormat="1" ht="54" x14ac:dyDescent="0.25">
      <c r="A10" s="84" t="s">
        <v>49</v>
      </c>
      <c r="B10" s="60" t="s">
        <v>50</v>
      </c>
      <c r="C10" s="200" t="s">
        <v>15</v>
      </c>
      <c r="D10" s="201">
        <v>1028.58</v>
      </c>
      <c r="E10" s="85"/>
      <c r="F10" s="85"/>
      <c r="G10" s="66"/>
    </row>
    <row r="11" spans="1:7" s="12" customFormat="1" x14ac:dyDescent="0.25">
      <c r="A11" s="67"/>
      <c r="B11" s="68" t="s">
        <v>16</v>
      </c>
      <c r="C11" s="202"/>
      <c r="D11" s="202"/>
      <c r="E11" s="96"/>
      <c r="F11" s="97"/>
    </row>
    <row r="12" spans="1:7" s="12" customFormat="1" ht="54" x14ac:dyDescent="0.25">
      <c r="A12" s="84" t="s">
        <v>51</v>
      </c>
      <c r="B12" s="61" t="s">
        <v>52</v>
      </c>
      <c r="C12" s="200" t="s">
        <v>17</v>
      </c>
      <c r="D12" s="201">
        <v>39.03</v>
      </c>
      <c r="E12" s="85"/>
      <c r="F12" s="85"/>
      <c r="G12" s="72"/>
    </row>
    <row r="13" spans="1:7" s="12" customFormat="1" x14ac:dyDescent="0.25">
      <c r="A13" s="67"/>
      <c r="B13" s="68" t="s">
        <v>16</v>
      </c>
      <c r="C13" s="202"/>
      <c r="D13" s="202"/>
      <c r="E13" s="96"/>
      <c r="F13" s="97"/>
    </row>
    <row r="14" spans="1:7" s="12" customFormat="1" ht="72" x14ac:dyDescent="0.25">
      <c r="A14" s="84" t="s">
        <v>18</v>
      </c>
      <c r="B14" s="60" t="s">
        <v>159</v>
      </c>
      <c r="C14" s="200" t="s">
        <v>17</v>
      </c>
      <c r="D14" s="201">
        <v>39.03</v>
      </c>
      <c r="E14" s="85"/>
      <c r="F14" s="85"/>
      <c r="G14" s="72"/>
    </row>
    <row r="15" spans="1:7" s="12" customFormat="1" x14ac:dyDescent="0.25">
      <c r="A15" s="67"/>
      <c r="B15" s="68" t="s">
        <v>16</v>
      </c>
      <c r="C15" s="202"/>
      <c r="D15" s="202"/>
      <c r="E15" s="96"/>
      <c r="F15" s="97"/>
    </row>
    <row r="16" spans="1:7" s="12" customFormat="1" ht="45" x14ac:dyDescent="0.25">
      <c r="A16" s="84" t="s">
        <v>53</v>
      </c>
      <c r="B16" s="61" t="s">
        <v>54</v>
      </c>
      <c r="C16" s="200" t="s">
        <v>23</v>
      </c>
      <c r="D16" s="201">
        <v>54</v>
      </c>
      <c r="E16" s="85"/>
      <c r="F16" s="85"/>
      <c r="G16" s="72"/>
    </row>
    <row r="17" spans="1:9" s="12" customFormat="1" x14ac:dyDescent="0.25">
      <c r="A17" s="67"/>
      <c r="B17" s="68" t="s">
        <v>16</v>
      </c>
      <c r="C17" s="202"/>
      <c r="D17" s="202"/>
      <c r="E17" s="96"/>
      <c r="F17" s="97"/>
    </row>
    <row r="18" spans="1:9" s="12" customFormat="1" ht="135" x14ac:dyDescent="0.25">
      <c r="A18" s="84" t="s">
        <v>55</v>
      </c>
      <c r="B18" s="61" t="s">
        <v>160</v>
      </c>
      <c r="C18" s="200" t="s">
        <v>23</v>
      </c>
      <c r="D18" s="201">
        <v>54</v>
      </c>
      <c r="E18" s="85"/>
      <c r="F18" s="85"/>
      <c r="G18" s="72"/>
    </row>
    <row r="19" spans="1:9" s="12" customFormat="1" x14ac:dyDescent="0.25">
      <c r="A19" s="67"/>
      <c r="B19" s="68" t="s">
        <v>16</v>
      </c>
      <c r="C19" s="202"/>
      <c r="D19" s="202"/>
      <c r="E19" s="96"/>
      <c r="F19" s="97"/>
    </row>
    <row r="20" spans="1:9" s="12" customFormat="1" ht="45" x14ac:dyDescent="0.25">
      <c r="A20" s="84" t="s">
        <v>56</v>
      </c>
      <c r="B20" s="61" t="s">
        <v>57</v>
      </c>
      <c r="C20" s="200" t="s">
        <v>17</v>
      </c>
      <c r="D20" s="201">
        <v>21.24</v>
      </c>
      <c r="E20" s="85"/>
      <c r="F20" s="85"/>
      <c r="G20" s="72"/>
    </row>
    <row r="21" spans="1:9" s="12" customFormat="1" x14ac:dyDescent="0.25">
      <c r="A21" s="67"/>
      <c r="B21" s="68" t="s">
        <v>16</v>
      </c>
      <c r="C21" s="202"/>
      <c r="D21" s="202"/>
      <c r="E21" s="96"/>
      <c r="F21" s="97"/>
    </row>
    <row r="22" spans="1:9" s="12" customFormat="1" ht="36" x14ac:dyDescent="0.25">
      <c r="A22" s="84" t="s">
        <v>58</v>
      </c>
      <c r="B22" s="61" t="s">
        <v>59</v>
      </c>
      <c r="C22" s="200" t="s">
        <v>19</v>
      </c>
      <c r="D22" s="201">
        <v>740.77</v>
      </c>
      <c r="E22" s="85"/>
      <c r="F22" s="85"/>
      <c r="G22" s="72"/>
    </row>
    <row r="23" spans="1:9" s="12" customFormat="1" x14ac:dyDescent="0.25">
      <c r="A23" s="67"/>
      <c r="B23" s="68" t="s">
        <v>16</v>
      </c>
      <c r="C23" s="202"/>
      <c r="D23" s="202"/>
      <c r="E23" s="96"/>
      <c r="F23" s="97"/>
    </row>
    <row r="24" spans="1:9" s="12" customFormat="1" ht="36" x14ac:dyDescent="0.25">
      <c r="A24" s="84" t="s">
        <v>60</v>
      </c>
      <c r="B24" s="61" t="s">
        <v>61</v>
      </c>
      <c r="C24" s="200" t="s">
        <v>19</v>
      </c>
      <c r="D24" s="201">
        <v>876.1</v>
      </c>
      <c r="E24" s="85"/>
      <c r="F24" s="85"/>
      <c r="G24" s="72"/>
    </row>
    <row r="25" spans="1:9" s="12" customFormat="1" x14ac:dyDescent="0.25">
      <c r="A25" s="67"/>
      <c r="B25" s="68" t="s">
        <v>16</v>
      </c>
      <c r="C25" s="202"/>
      <c r="D25" s="202"/>
      <c r="E25" s="96"/>
      <c r="F25" s="97"/>
    </row>
    <row r="26" spans="1:9" s="12" customFormat="1" ht="36" x14ac:dyDescent="0.25">
      <c r="A26" s="84" t="s">
        <v>62</v>
      </c>
      <c r="B26" s="61" t="s">
        <v>20</v>
      </c>
      <c r="C26" s="200" t="s">
        <v>15</v>
      </c>
      <c r="D26" s="201">
        <v>63.3</v>
      </c>
      <c r="E26" s="85"/>
      <c r="F26" s="85"/>
      <c r="G26" s="72"/>
    </row>
    <row r="27" spans="1:9" s="12" customFormat="1" x14ac:dyDescent="0.25">
      <c r="A27" s="67"/>
      <c r="B27" s="68" t="s">
        <v>16</v>
      </c>
      <c r="C27" s="202"/>
      <c r="D27" s="202"/>
      <c r="E27" s="96"/>
      <c r="F27" s="97"/>
    </row>
    <row r="28" spans="1:9" s="12" customFormat="1" x14ac:dyDescent="0.25">
      <c r="A28" s="69"/>
      <c r="B28" s="86" t="s">
        <v>63</v>
      </c>
      <c r="C28" s="203"/>
      <c r="D28" s="203"/>
      <c r="E28" s="73"/>
      <c r="F28" s="135"/>
      <c r="G28" s="72"/>
    </row>
    <row r="29" spans="1:9" s="12" customFormat="1" x14ac:dyDescent="0.25">
      <c r="A29" s="115">
        <v>2</v>
      </c>
      <c r="B29" s="115" t="s">
        <v>64</v>
      </c>
      <c r="C29" s="204"/>
      <c r="D29" s="204"/>
      <c r="E29" s="117"/>
      <c r="F29" s="118"/>
    </row>
    <row r="30" spans="1:9" s="12" customFormat="1" ht="126" x14ac:dyDescent="0.25">
      <c r="A30" s="84" t="s">
        <v>65</v>
      </c>
      <c r="B30" s="61" t="s">
        <v>161</v>
      </c>
      <c r="C30" s="200" t="s">
        <v>66</v>
      </c>
      <c r="D30" s="201">
        <v>3</v>
      </c>
      <c r="E30" s="85"/>
      <c r="F30" s="85"/>
      <c r="G30" s="72"/>
    </row>
    <row r="31" spans="1:9" s="12" customFormat="1" x14ac:dyDescent="0.25">
      <c r="A31" s="67"/>
      <c r="B31" s="68" t="s">
        <v>16</v>
      </c>
      <c r="C31" s="202"/>
      <c r="D31" s="202"/>
      <c r="E31" s="96"/>
      <c r="F31" s="97"/>
    </row>
    <row r="32" spans="1:9" s="12" customFormat="1" ht="126" x14ac:dyDescent="0.25">
      <c r="A32" s="84" t="s">
        <v>67</v>
      </c>
      <c r="B32" s="61" t="s">
        <v>221</v>
      </c>
      <c r="C32" s="200" t="s">
        <v>23</v>
      </c>
      <c r="D32" s="201">
        <v>294</v>
      </c>
      <c r="E32" s="85"/>
      <c r="F32" s="85"/>
      <c r="G32" s="145"/>
      <c r="H32" s="146"/>
      <c r="I32" s="147"/>
    </row>
    <row r="33" spans="1:7" s="12" customFormat="1" x14ac:dyDescent="0.25">
      <c r="A33" s="67"/>
      <c r="B33" s="68" t="s">
        <v>16</v>
      </c>
      <c r="C33" s="202"/>
      <c r="D33" s="202"/>
      <c r="E33" s="96"/>
      <c r="F33" s="97"/>
    </row>
    <row r="34" spans="1:7" s="12" customFormat="1" ht="54" x14ac:dyDescent="0.25">
      <c r="A34" s="84" t="s">
        <v>68</v>
      </c>
      <c r="B34" s="61" t="s">
        <v>69</v>
      </c>
      <c r="C34" s="200" t="s">
        <v>23</v>
      </c>
      <c r="D34" s="201">
        <v>9</v>
      </c>
      <c r="E34" s="85"/>
      <c r="F34" s="85"/>
      <c r="G34" s="72"/>
    </row>
    <row r="35" spans="1:7" s="12" customFormat="1" x14ac:dyDescent="0.25">
      <c r="A35" s="67"/>
      <c r="B35" s="68" t="s">
        <v>16</v>
      </c>
      <c r="C35" s="202"/>
      <c r="D35" s="202"/>
      <c r="E35" s="96"/>
      <c r="F35" s="97"/>
    </row>
    <row r="36" spans="1:7" s="12" customFormat="1" ht="54" x14ac:dyDescent="0.25">
      <c r="A36" s="84" t="s">
        <v>70</v>
      </c>
      <c r="B36" s="61" t="s">
        <v>71</v>
      </c>
      <c r="C36" s="200" t="s">
        <v>23</v>
      </c>
      <c r="D36" s="201">
        <v>5</v>
      </c>
      <c r="E36" s="85"/>
      <c r="F36" s="85"/>
      <c r="G36" s="72"/>
    </row>
    <row r="37" spans="1:7" s="12" customFormat="1" x14ac:dyDescent="0.25">
      <c r="A37" s="67"/>
      <c r="B37" s="68" t="s">
        <v>16</v>
      </c>
      <c r="C37" s="202"/>
      <c r="D37" s="202"/>
      <c r="E37" s="96"/>
      <c r="F37" s="97"/>
    </row>
    <row r="38" spans="1:7" s="12" customFormat="1" ht="108" x14ac:dyDescent="0.25">
      <c r="A38" s="84" t="s">
        <v>72</v>
      </c>
      <c r="B38" s="61" t="s">
        <v>162</v>
      </c>
      <c r="C38" s="200" t="s">
        <v>23</v>
      </c>
      <c r="D38" s="201">
        <v>2</v>
      </c>
      <c r="E38" s="85"/>
      <c r="F38" s="85"/>
      <c r="G38" s="72"/>
    </row>
    <row r="39" spans="1:7" s="12" customFormat="1" x14ac:dyDescent="0.25">
      <c r="A39" s="67"/>
      <c r="B39" s="68" t="s">
        <v>16</v>
      </c>
      <c r="C39" s="202"/>
      <c r="D39" s="202"/>
      <c r="E39" s="96"/>
      <c r="F39" s="97"/>
    </row>
    <row r="40" spans="1:7" s="13" customFormat="1" ht="81" x14ac:dyDescent="0.25">
      <c r="A40" s="84" t="s">
        <v>73</v>
      </c>
      <c r="B40" s="61" t="s">
        <v>163</v>
      </c>
      <c r="C40" s="200" t="s">
        <v>23</v>
      </c>
      <c r="D40" s="201">
        <v>1</v>
      </c>
      <c r="E40" s="85"/>
      <c r="F40" s="85"/>
    </row>
    <row r="41" spans="1:7" s="12" customFormat="1" x14ac:dyDescent="0.25">
      <c r="A41" s="87"/>
      <c r="B41" s="68" t="s">
        <v>16</v>
      </c>
      <c r="C41" s="205"/>
      <c r="D41" s="205"/>
      <c r="E41" s="88"/>
      <c r="F41" s="89"/>
    </row>
    <row r="42" spans="1:7" s="13" customFormat="1" ht="72" x14ac:dyDescent="0.25">
      <c r="A42" s="84" t="s">
        <v>74</v>
      </c>
      <c r="B42" s="61" t="s">
        <v>164</v>
      </c>
      <c r="C42" s="200" t="s">
        <v>23</v>
      </c>
      <c r="D42" s="201">
        <v>147</v>
      </c>
      <c r="E42" s="85"/>
      <c r="F42" s="85"/>
    </row>
    <row r="43" spans="1:7" s="13" customFormat="1" x14ac:dyDescent="0.25">
      <c r="A43" s="74"/>
      <c r="B43" s="68" t="s">
        <v>16</v>
      </c>
      <c r="C43" s="203"/>
      <c r="D43" s="203"/>
      <c r="E43" s="71"/>
      <c r="F43" s="97"/>
    </row>
    <row r="44" spans="1:7" s="13" customFormat="1" ht="36" x14ac:dyDescent="0.25">
      <c r="A44" s="84" t="s">
        <v>75</v>
      </c>
      <c r="B44" s="61" t="s">
        <v>76</v>
      </c>
      <c r="C44" s="200" t="s">
        <v>77</v>
      </c>
      <c r="D44" s="201">
        <v>1</v>
      </c>
      <c r="E44" s="85"/>
      <c r="F44" s="85"/>
    </row>
    <row r="45" spans="1:7" s="13" customFormat="1" x14ac:dyDescent="0.25">
      <c r="A45" s="74"/>
      <c r="B45" s="68" t="s">
        <v>16</v>
      </c>
      <c r="C45" s="203"/>
      <c r="D45" s="203"/>
      <c r="E45" s="71"/>
      <c r="F45" s="97"/>
    </row>
    <row r="46" spans="1:7" s="13" customFormat="1" ht="72" x14ac:dyDescent="0.25">
      <c r="A46" s="84" t="s">
        <v>78</v>
      </c>
      <c r="B46" s="61" t="s">
        <v>165</v>
      </c>
      <c r="C46" s="200" t="s">
        <v>77</v>
      </c>
      <c r="D46" s="201">
        <v>1</v>
      </c>
      <c r="E46" s="85"/>
      <c r="F46" s="85"/>
    </row>
    <row r="47" spans="1:7" s="13" customFormat="1" x14ac:dyDescent="0.25">
      <c r="A47" s="74"/>
      <c r="B47" s="68" t="s">
        <v>16</v>
      </c>
      <c r="C47" s="203"/>
      <c r="D47" s="203"/>
      <c r="E47" s="71"/>
      <c r="F47" s="97"/>
    </row>
    <row r="48" spans="1:7" s="13" customFormat="1" ht="36" x14ac:dyDescent="0.25">
      <c r="A48" s="84" t="s">
        <v>79</v>
      </c>
      <c r="B48" s="61" t="s">
        <v>80</v>
      </c>
      <c r="C48" s="200" t="s">
        <v>77</v>
      </c>
      <c r="D48" s="201">
        <v>1</v>
      </c>
      <c r="E48" s="85"/>
      <c r="F48" s="85"/>
    </row>
    <row r="49" spans="1:6" s="13" customFormat="1" x14ac:dyDescent="0.25">
      <c r="A49" s="74"/>
      <c r="B49" s="68" t="s">
        <v>16</v>
      </c>
      <c r="C49" s="203"/>
      <c r="D49" s="203"/>
      <c r="E49" s="71"/>
      <c r="F49" s="97"/>
    </row>
    <row r="50" spans="1:6" s="13" customFormat="1" ht="27" x14ac:dyDescent="0.25">
      <c r="A50" s="84" t="s">
        <v>81</v>
      </c>
      <c r="B50" s="61" t="s">
        <v>82</v>
      </c>
      <c r="C50" s="200" t="s">
        <v>23</v>
      </c>
      <c r="D50" s="201">
        <v>1</v>
      </c>
      <c r="E50" s="85"/>
      <c r="F50" s="85"/>
    </row>
    <row r="51" spans="1:6" s="13" customFormat="1" x14ac:dyDescent="0.25">
      <c r="A51" s="74"/>
      <c r="B51" s="68" t="s">
        <v>16</v>
      </c>
      <c r="C51" s="203"/>
      <c r="D51" s="203"/>
      <c r="E51" s="71"/>
      <c r="F51" s="136"/>
    </row>
    <row r="52" spans="1:6" s="13" customFormat="1" x14ac:dyDescent="0.25">
      <c r="A52" s="69"/>
      <c r="B52" s="90" t="s">
        <v>83</v>
      </c>
      <c r="C52" s="203"/>
      <c r="D52" s="203"/>
      <c r="E52" s="73"/>
      <c r="F52" s="135"/>
    </row>
    <row r="53" spans="1:6" s="13" customFormat="1" x14ac:dyDescent="0.25">
      <c r="A53" s="115">
        <v>3</v>
      </c>
      <c r="B53" s="115" t="s">
        <v>84</v>
      </c>
      <c r="C53" s="204"/>
      <c r="D53" s="204"/>
      <c r="E53" s="117"/>
      <c r="F53" s="118"/>
    </row>
    <row r="54" spans="1:6" s="13" customFormat="1" ht="72" x14ac:dyDescent="0.25">
      <c r="A54" s="84" t="s">
        <v>85</v>
      </c>
      <c r="B54" s="61" t="s">
        <v>166</v>
      </c>
      <c r="C54" s="200" t="s">
        <v>21</v>
      </c>
      <c r="D54" s="201">
        <v>30.96</v>
      </c>
      <c r="E54" s="85"/>
      <c r="F54" s="85"/>
    </row>
    <row r="55" spans="1:6" s="12" customFormat="1" x14ac:dyDescent="0.25">
      <c r="A55" s="87"/>
      <c r="B55" s="68" t="s">
        <v>16</v>
      </c>
      <c r="C55" s="205"/>
      <c r="D55" s="205"/>
      <c r="E55" s="88"/>
      <c r="F55" s="89"/>
    </row>
    <row r="56" spans="1:6" s="13" customFormat="1" ht="72" x14ac:dyDescent="0.25">
      <c r="A56" s="84" t="s">
        <v>86</v>
      </c>
      <c r="B56" s="61" t="s">
        <v>167</v>
      </c>
      <c r="C56" s="200" t="s">
        <v>21</v>
      </c>
      <c r="D56" s="201">
        <v>21.69</v>
      </c>
      <c r="E56" s="85"/>
      <c r="F56" s="85"/>
    </row>
    <row r="57" spans="1:6" s="13" customFormat="1" x14ac:dyDescent="0.25">
      <c r="A57" s="74"/>
      <c r="B57" s="68" t="s">
        <v>16</v>
      </c>
      <c r="C57" s="203"/>
      <c r="D57" s="203"/>
      <c r="E57" s="71"/>
      <c r="F57" s="97"/>
    </row>
    <row r="58" spans="1:6" s="13" customFormat="1" ht="45" x14ac:dyDescent="0.25">
      <c r="A58" s="84" t="s">
        <v>87</v>
      </c>
      <c r="B58" s="61" t="s">
        <v>88</v>
      </c>
      <c r="C58" s="200" t="s">
        <v>21</v>
      </c>
      <c r="D58" s="201">
        <v>52.98</v>
      </c>
      <c r="E58" s="85"/>
      <c r="F58" s="85"/>
    </row>
    <row r="59" spans="1:6" s="13" customFormat="1" x14ac:dyDescent="0.25">
      <c r="A59" s="74"/>
      <c r="B59" s="68" t="s">
        <v>16</v>
      </c>
      <c r="C59" s="203"/>
      <c r="D59" s="203"/>
      <c r="E59" s="71"/>
      <c r="F59" s="97"/>
    </row>
    <row r="60" spans="1:6" s="13" customFormat="1" ht="54" x14ac:dyDescent="0.25">
      <c r="A60" s="84" t="s">
        <v>89</v>
      </c>
      <c r="B60" s="61" t="s">
        <v>90</v>
      </c>
      <c r="C60" s="200" t="s">
        <v>21</v>
      </c>
      <c r="D60" s="201">
        <v>9.6</v>
      </c>
      <c r="E60" s="85"/>
      <c r="F60" s="85"/>
    </row>
    <row r="61" spans="1:6" s="13" customFormat="1" x14ac:dyDescent="0.25">
      <c r="A61" s="74"/>
      <c r="B61" s="68" t="s">
        <v>16</v>
      </c>
      <c r="C61" s="203"/>
      <c r="D61" s="203"/>
      <c r="E61" s="71"/>
      <c r="F61" s="97"/>
    </row>
    <row r="62" spans="1:6" s="13" customFormat="1" ht="72" x14ac:dyDescent="0.25">
      <c r="A62" s="140" t="s">
        <v>91</v>
      </c>
      <c r="B62" s="141" t="s">
        <v>168</v>
      </c>
      <c r="C62" s="206" t="s">
        <v>21</v>
      </c>
      <c r="D62" s="207">
        <v>172.58</v>
      </c>
      <c r="E62" s="142"/>
      <c r="F62" s="85"/>
    </row>
    <row r="63" spans="1:6" s="13" customFormat="1" x14ac:dyDescent="0.25">
      <c r="A63" s="140"/>
      <c r="B63" s="143" t="s">
        <v>16</v>
      </c>
      <c r="C63" s="206"/>
      <c r="D63" s="207"/>
      <c r="E63" s="142"/>
      <c r="F63" s="85"/>
    </row>
    <row r="64" spans="1:6" s="13" customFormat="1" ht="72" x14ac:dyDescent="0.25">
      <c r="A64" s="84" t="s">
        <v>92</v>
      </c>
      <c r="B64" s="61" t="s">
        <v>169</v>
      </c>
      <c r="C64" s="203" t="s">
        <v>21</v>
      </c>
      <c r="D64" s="203">
        <v>145.94999999999999</v>
      </c>
      <c r="E64" s="71"/>
      <c r="F64" s="85"/>
    </row>
    <row r="65" spans="1:6" s="13" customFormat="1" x14ac:dyDescent="0.25">
      <c r="A65" s="84"/>
      <c r="B65" s="68" t="s">
        <v>16</v>
      </c>
      <c r="C65" s="203"/>
      <c r="D65" s="203"/>
      <c r="E65" s="73"/>
      <c r="F65" s="65"/>
    </row>
    <row r="66" spans="1:6" s="13" customFormat="1" ht="72" x14ac:dyDescent="0.25">
      <c r="A66" s="84" t="s">
        <v>93</v>
      </c>
      <c r="B66" s="61" t="s">
        <v>170</v>
      </c>
      <c r="C66" s="200" t="s">
        <v>21</v>
      </c>
      <c r="D66" s="201">
        <v>264</v>
      </c>
      <c r="E66" s="85"/>
      <c r="F66" s="85"/>
    </row>
    <row r="67" spans="1:6" s="13" customFormat="1" x14ac:dyDescent="0.25">
      <c r="A67" s="84"/>
      <c r="B67" s="68" t="s">
        <v>16</v>
      </c>
      <c r="C67" s="200"/>
      <c r="D67" s="201"/>
      <c r="E67" s="85"/>
      <c r="F67" s="92"/>
    </row>
    <row r="68" spans="1:6" s="13" customFormat="1" x14ac:dyDescent="0.25">
      <c r="A68" s="84"/>
      <c r="B68" s="90" t="s">
        <v>94</v>
      </c>
      <c r="C68" s="200"/>
      <c r="D68" s="201"/>
      <c r="E68" s="85"/>
      <c r="F68" s="91"/>
    </row>
    <row r="69" spans="1:6" s="13" customFormat="1" x14ac:dyDescent="0.25">
      <c r="A69" s="115" t="s">
        <v>24</v>
      </c>
      <c r="B69" s="115" t="s">
        <v>95</v>
      </c>
      <c r="C69" s="204"/>
      <c r="D69" s="204"/>
      <c r="E69" s="117"/>
      <c r="F69" s="118"/>
    </row>
    <row r="70" spans="1:6" s="13" customFormat="1" ht="81" x14ac:dyDescent="0.25">
      <c r="A70" s="84" t="s">
        <v>96</v>
      </c>
      <c r="B70" s="61" t="s">
        <v>171</v>
      </c>
      <c r="C70" s="200" t="s">
        <v>21</v>
      </c>
      <c r="D70" s="201">
        <v>5</v>
      </c>
      <c r="E70" s="85"/>
      <c r="F70" s="85"/>
    </row>
    <row r="71" spans="1:6" s="13" customFormat="1" x14ac:dyDescent="0.25">
      <c r="A71" s="84"/>
      <c r="B71" s="68" t="s">
        <v>16</v>
      </c>
      <c r="C71" s="200"/>
      <c r="D71" s="201"/>
      <c r="E71" s="85"/>
      <c r="F71" s="85"/>
    </row>
    <row r="72" spans="1:6" s="13" customFormat="1" ht="81" x14ac:dyDescent="0.25">
      <c r="A72" s="84" t="s">
        <v>97</v>
      </c>
      <c r="B72" s="61" t="s">
        <v>172</v>
      </c>
      <c r="C72" s="200" t="s">
        <v>21</v>
      </c>
      <c r="D72" s="201">
        <v>7</v>
      </c>
      <c r="E72" s="85"/>
      <c r="F72" s="85"/>
    </row>
    <row r="73" spans="1:6" s="13" customFormat="1" x14ac:dyDescent="0.25">
      <c r="A73" s="84"/>
      <c r="B73" s="68" t="s">
        <v>16</v>
      </c>
      <c r="C73" s="200"/>
      <c r="D73" s="201"/>
      <c r="E73" s="85"/>
      <c r="F73" s="85"/>
    </row>
    <row r="74" spans="1:6" s="13" customFormat="1" ht="81" x14ac:dyDescent="0.25">
      <c r="A74" s="84" t="s">
        <v>98</v>
      </c>
      <c r="B74" s="61" t="s">
        <v>173</v>
      </c>
      <c r="C74" s="200" t="s">
        <v>21</v>
      </c>
      <c r="D74" s="201">
        <v>15</v>
      </c>
      <c r="E74" s="85"/>
      <c r="F74" s="85"/>
    </row>
    <row r="75" spans="1:6" s="13" customFormat="1" x14ac:dyDescent="0.25">
      <c r="A75" s="84"/>
      <c r="B75" s="68" t="s">
        <v>16</v>
      </c>
      <c r="C75" s="200"/>
      <c r="D75" s="201"/>
      <c r="E75" s="85"/>
      <c r="F75" s="85"/>
    </row>
    <row r="76" spans="1:6" s="13" customFormat="1" ht="81" x14ac:dyDescent="0.25">
      <c r="A76" s="84" t="s">
        <v>99</v>
      </c>
      <c r="B76" s="61" t="s">
        <v>174</v>
      </c>
      <c r="C76" s="200" t="s">
        <v>21</v>
      </c>
      <c r="D76" s="201">
        <v>8</v>
      </c>
      <c r="E76" s="85"/>
      <c r="F76" s="85"/>
    </row>
    <row r="77" spans="1:6" s="13" customFormat="1" x14ac:dyDescent="0.25">
      <c r="A77" s="84"/>
      <c r="B77" s="68" t="s">
        <v>16</v>
      </c>
      <c r="C77" s="200"/>
      <c r="D77" s="201"/>
      <c r="E77" s="85"/>
      <c r="F77" s="92"/>
    </row>
    <row r="78" spans="1:6" s="13" customFormat="1" x14ac:dyDescent="0.25">
      <c r="A78" s="84"/>
      <c r="B78" s="90" t="s">
        <v>95</v>
      </c>
      <c r="C78" s="200"/>
      <c r="D78" s="201"/>
      <c r="E78" s="85"/>
      <c r="F78" s="91"/>
    </row>
    <row r="79" spans="1:6" s="13" customFormat="1" x14ac:dyDescent="0.25">
      <c r="A79" s="115" t="s">
        <v>25</v>
      </c>
      <c r="B79" s="115" t="s">
        <v>100</v>
      </c>
      <c r="C79" s="204"/>
      <c r="D79" s="204"/>
      <c r="E79" s="117"/>
      <c r="F79" s="118"/>
    </row>
    <row r="80" spans="1:6" s="13" customFormat="1" ht="54" x14ac:dyDescent="0.25">
      <c r="A80" s="84" t="s">
        <v>101</v>
      </c>
      <c r="B80" s="61" t="s">
        <v>234</v>
      </c>
      <c r="C80" s="200" t="s">
        <v>23</v>
      </c>
      <c r="D80" s="201">
        <v>1</v>
      </c>
      <c r="E80" s="85"/>
      <c r="F80" s="85"/>
    </row>
    <row r="81" spans="1:6" s="13" customFormat="1" x14ac:dyDescent="0.25">
      <c r="A81" s="84"/>
      <c r="B81" s="68" t="s">
        <v>16</v>
      </c>
      <c r="C81" s="200"/>
      <c r="D81" s="201"/>
      <c r="E81" s="85"/>
      <c r="F81" s="85"/>
    </row>
    <row r="82" spans="1:6" s="13" customFormat="1" ht="54" x14ac:dyDescent="0.25">
      <c r="A82" s="84" t="s">
        <v>102</v>
      </c>
      <c r="B82" s="61" t="s">
        <v>222</v>
      </c>
      <c r="C82" s="200" t="s">
        <v>23</v>
      </c>
      <c r="D82" s="201">
        <v>1</v>
      </c>
      <c r="E82" s="85"/>
      <c r="F82" s="85"/>
    </row>
    <row r="83" spans="1:6" s="13" customFormat="1" x14ac:dyDescent="0.25">
      <c r="A83" s="84"/>
      <c r="B83" s="68" t="s">
        <v>16</v>
      </c>
      <c r="C83" s="200"/>
      <c r="D83" s="201"/>
      <c r="E83" s="85"/>
      <c r="F83" s="85"/>
    </row>
    <row r="84" spans="1:6" s="13" customFormat="1" ht="54" x14ac:dyDescent="0.25">
      <c r="A84" s="84" t="s">
        <v>103</v>
      </c>
      <c r="B84" s="61" t="s">
        <v>223</v>
      </c>
      <c r="C84" s="200" t="s">
        <v>23</v>
      </c>
      <c r="D84" s="201">
        <v>2</v>
      </c>
      <c r="E84" s="85"/>
      <c r="F84" s="85"/>
    </row>
    <row r="85" spans="1:6" s="13" customFormat="1" x14ac:dyDescent="0.25">
      <c r="A85" s="84"/>
      <c r="B85" s="68" t="s">
        <v>16</v>
      </c>
      <c r="C85" s="200"/>
      <c r="D85" s="201"/>
      <c r="E85" s="85"/>
      <c r="F85" s="85"/>
    </row>
    <row r="86" spans="1:6" s="13" customFormat="1" ht="54" x14ac:dyDescent="0.25">
      <c r="A86" s="84" t="s">
        <v>104</v>
      </c>
      <c r="B86" s="61" t="s">
        <v>224</v>
      </c>
      <c r="C86" s="200" t="s">
        <v>23</v>
      </c>
      <c r="D86" s="201">
        <v>1</v>
      </c>
      <c r="E86" s="85"/>
      <c r="F86" s="85"/>
    </row>
    <row r="87" spans="1:6" s="13" customFormat="1" x14ac:dyDescent="0.25">
      <c r="A87" s="84"/>
      <c r="B87" s="68" t="s">
        <v>16</v>
      </c>
      <c r="C87" s="200"/>
      <c r="D87" s="201"/>
      <c r="E87" s="85"/>
      <c r="F87" s="85"/>
    </row>
    <row r="88" spans="1:6" s="13" customFormat="1" ht="54" x14ac:dyDescent="0.25">
      <c r="A88" s="84" t="s">
        <v>105</v>
      </c>
      <c r="B88" s="61" t="s">
        <v>225</v>
      </c>
      <c r="C88" s="200" t="s">
        <v>23</v>
      </c>
      <c r="D88" s="201">
        <v>1</v>
      </c>
      <c r="E88" s="85"/>
      <c r="F88" s="85"/>
    </row>
    <row r="89" spans="1:6" s="13" customFormat="1" x14ac:dyDescent="0.25">
      <c r="A89" s="84"/>
      <c r="B89" s="68" t="s">
        <v>16</v>
      </c>
      <c r="C89" s="200"/>
      <c r="D89" s="201"/>
      <c r="E89" s="85"/>
      <c r="F89" s="85"/>
    </row>
    <row r="90" spans="1:6" s="13" customFormat="1" ht="58.5" customHeight="1" x14ac:dyDescent="0.25">
      <c r="A90" s="84" t="s">
        <v>106</v>
      </c>
      <c r="B90" s="61" t="s">
        <v>175</v>
      </c>
      <c r="C90" s="200" t="s">
        <v>21</v>
      </c>
      <c r="D90" s="201">
        <v>159.66</v>
      </c>
      <c r="E90" s="85"/>
      <c r="F90" s="85"/>
    </row>
    <row r="91" spans="1:6" s="13" customFormat="1" x14ac:dyDescent="0.25">
      <c r="A91" s="84"/>
      <c r="B91" s="68" t="s">
        <v>16</v>
      </c>
      <c r="C91" s="200"/>
      <c r="D91" s="201"/>
      <c r="E91" s="85"/>
      <c r="F91" s="92"/>
    </row>
    <row r="92" spans="1:6" s="13" customFormat="1" x14ac:dyDescent="0.25">
      <c r="A92" s="84"/>
      <c r="B92" s="90" t="s">
        <v>100</v>
      </c>
      <c r="C92" s="200"/>
      <c r="D92" s="201"/>
      <c r="E92" s="85"/>
      <c r="F92" s="91"/>
    </row>
    <row r="93" spans="1:6" s="13" customFormat="1" x14ac:dyDescent="0.25">
      <c r="A93" s="84" t="s">
        <v>47</v>
      </c>
      <c r="B93" s="90" t="s">
        <v>186</v>
      </c>
      <c r="C93" s="208"/>
      <c r="D93" s="208"/>
      <c r="E93" s="86"/>
      <c r="F93" s="91"/>
    </row>
    <row r="94" spans="1:6" s="13" customFormat="1" x14ac:dyDescent="0.25">
      <c r="A94" s="110" t="s">
        <v>107</v>
      </c>
      <c r="B94" s="124" t="s">
        <v>108</v>
      </c>
      <c r="C94" s="209"/>
      <c r="D94" s="209"/>
      <c r="E94" s="112"/>
      <c r="F94" s="113"/>
    </row>
    <row r="95" spans="1:6" s="13" customFormat="1" x14ac:dyDescent="0.25">
      <c r="A95" s="115" t="s">
        <v>14</v>
      </c>
      <c r="B95" s="115" t="s">
        <v>109</v>
      </c>
      <c r="C95" s="204"/>
      <c r="D95" s="204"/>
      <c r="E95" s="117"/>
      <c r="F95" s="118"/>
    </row>
    <row r="96" spans="1:6" s="13" customFormat="1" ht="27" x14ac:dyDescent="0.25">
      <c r="A96" s="84" t="s">
        <v>110</v>
      </c>
      <c r="B96" s="61" t="s">
        <v>111</v>
      </c>
      <c r="C96" s="200" t="s">
        <v>15</v>
      </c>
      <c r="D96" s="201">
        <v>17.739999999999998</v>
      </c>
      <c r="E96" s="85"/>
      <c r="F96" s="85"/>
    </row>
    <row r="97" spans="1:6" s="13" customFormat="1" x14ac:dyDescent="0.25">
      <c r="A97" s="84"/>
      <c r="B97" s="68" t="s">
        <v>16</v>
      </c>
      <c r="C97" s="200"/>
      <c r="D97" s="201"/>
      <c r="E97" s="85"/>
      <c r="F97" s="85"/>
    </row>
    <row r="98" spans="1:6" s="13" customFormat="1" ht="45" x14ac:dyDescent="0.25">
      <c r="A98" s="84" t="s">
        <v>112</v>
      </c>
      <c r="B98" s="61" t="s">
        <v>191</v>
      </c>
      <c r="C98" s="200" t="s">
        <v>17</v>
      </c>
      <c r="D98" s="201">
        <v>11.59</v>
      </c>
      <c r="E98" s="85"/>
      <c r="F98" s="85"/>
    </row>
    <row r="99" spans="1:6" s="13" customFormat="1" x14ac:dyDescent="0.25">
      <c r="A99" s="84"/>
      <c r="B99" s="68" t="s">
        <v>16</v>
      </c>
      <c r="C99" s="200"/>
      <c r="D99" s="201"/>
      <c r="E99" s="85"/>
      <c r="F99" s="85"/>
    </row>
    <row r="100" spans="1:6" s="13" customFormat="1" ht="72" x14ac:dyDescent="0.25">
      <c r="A100" s="84" t="s">
        <v>113</v>
      </c>
      <c r="B100" s="61" t="s">
        <v>188</v>
      </c>
      <c r="C100" s="200" t="s">
        <v>17</v>
      </c>
      <c r="D100" s="201">
        <v>8.58</v>
      </c>
      <c r="E100" s="85"/>
      <c r="F100" s="85"/>
    </row>
    <row r="101" spans="1:6" s="13" customFormat="1" x14ac:dyDescent="0.25">
      <c r="A101" s="84"/>
      <c r="B101" s="68" t="s">
        <v>16</v>
      </c>
      <c r="C101" s="200"/>
      <c r="D101" s="201"/>
      <c r="E101" s="85"/>
      <c r="F101" s="85"/>
    </row>
    <row r="102" spans="1:6" s="13" customFormat="1" ht="81" x14ac:dyDescent="0.25">
      <c r="A102" s="84" t="s">
        <v>114</v>
      </c>
      <c r="B102" s="61" t="s">
        <v>189</v>
      </c>
      <c r="C102" s="200" t="s">
        <v>17</v>
      </c>
      <c r="D102" s="201">
        <v>5.56</v>
      </c>
      <c r="E102" s="85"/>
      <c r="F102" s="85"/>
    </row>
    <row r="103" spans="1:6" s="12" customFormat="1" x14ac:dyDescent="0.25">
      <c r="A103" s="84"/>
      <c r="B103" s="68" t="s">
        <v>16</v>
      </c>
      <c r="C103" s="200"/>
      <c r="D103" s="201"/>
      <c r="E103" s="85"/>
      <c r="F103" s="85"/>
    </row>
    <row r="104" spans="1:6" s="13" customFormat="1" ht="54" x14ac:dyDescent="0.25">
      <c r="A104" s="84" t="s">
        <v>115</v>
      </c>
      <c r="B104" s="61" t="s">
        <v>190</v>
      </c>
      <c r="C104" s="200" t="s">
        <v>15</v>
      </c>
      <c r="D104" s="201">
        <v>10.08</v>
      </c>
      <c r="E104" s="85"/>
      <c r="F104" s="85"/>
    </row>
    <row r="105" spans="1:6" s="13" customFormat="1" x14ac:dyDescent="0.25">
      <c r="A105" s="84"/>
      <c r="B105" s="68" t="s">
        <v>16</v>
      </c>
      <c r="C105" s="200"/>
      <c r="D105" s="201"/>
      <c r="E105" s="85"/>
      <c r="F105" s="85"/>
    </row>
    <row r="106" spans="1:6" s="13" customFormat="1" ht="36" x14ac:dyDescent="0.25">
      <c r="A106" s="84" t="s">
        <v>116</v>
      </c>
      <c r="B106" s="61" t="s">
        <v>117</v>
      </c>
      <c r="C106" s="200" t="s">
        <v>19</v>
      </c>
      <c r="D106" s="201">
        <v>23.13</v>
      </c>
      <c r="E106" s="85"/>
      <c r="F106" s="85"/>
    </row>
    <row r="107" spans="1:6" s="13" customFormat="1" x14ac:dyDescent="0.25">
      <c r="A107" s="84"/>
      <c r="B107" s="68" t="s">
        <v>16</v>
      </c>
      <c r="C107" s="200"/>
      <c r="D107" s="201"/>
      <c r="E107" s="85"/>
      <c r="F107" s="85"/>
    </row>
    <row r="108" spans="1:6" s="13" customFormat="1" ht="36" x14ac:dyDescent="0.25">
      <c r="A108" s="84" t="s">
        <v>118</v>
      </c>
      <c r="B108" s="61" t="s">
        <v>120</v>
      </c>
      <c r="C108" s="200" t="s">
        <v>19</v>
      </c>
      <c r="D108" s="201">
        <v>41.04</v>
      </c>
      <c r="E108" s="85"/>
      <c r="F108" s="85"/>
    </row>
    <row r="109" spans="1:6" s="13" customFormat="1" x14ac:dyDescent="0.25">
      <c r="A109" s="84"/>
      <c r="B109" s="68" t="s">
        <v>16</v>
      </c>
      <c r="C109" s="200"/>
      <c r="D109" s="201"/>
      <c r="E109" s="85"/>
      <c r="F109" s="85"/>
    </row>
    <row r="110" spans="1:6" s="13" customFormat="1" ht="36" x14ac:dyDescent="0.25">
      <c r="A110" s="84" t="s">
        <v>119</v>
      </c>
      <c r="B110" s="61" t="s">
        <v>20</v>
      </c>
      <c r="C110" s="200" t="s">
        <v>15</v>
      </c>
      <c r="D110" s="201">
        <v>8.01</v>
      </c>
      <c r="E110" s="85"/>
      <c r="F110" s="85"/>
    </row>
    <row r="111" spans="1:6" s="13" customFormat="1" x14ac:dyDescent="0.25">
      <c r="A111" s="84"/>
      <c r="B111" s="68" t="s">
        <v>16</v>
      </c>
      <c r="C111" s="200"/>
      <c r="D111" s="201"/>
      <c r="E111" s="85"/>
      <c r="F111" s="85"/>
    </row>
    <row r="112" spans="1:6" s="13" customFormat="1" ht="45" x14ac:dyDescent="0.25">
      <c r="A112" s="84" t="s">
        <v>121</v>
      </c>
      <c r="B112" s="61" t="s">
        <v>122</v>
      </c>
      <c r="C112" s="200" t="s">
        <v>17</v>
      </c>
      <c r="D112" s="201">
        <v>1.68</v>
      </c>
      <c r="E112" s="85"/>
      <c r="F112" s="85"/>
    </row>
    <row r="113" spans="1:6" s="13" customFormat="1" x14ac:dyDescent="0.25">
      <c r="A113" s="84"/>
      <c r="B113" s="68" t="s">
        <v>16</v>
      </c>
      <c r="C113" s="200"/>
      <c r="D113" s="201"/>
      <c r="E113" s="85"/>
      <c r="F113" s="85"/>
    </row>
    <row r="114" spans="1:6" s="13" customFormat="1" ht="97.5" customHeight="1" x14ac:dyDescent="0.25">
      <c r="A114" s="84" t="s">
        <v>123</v>
      </c>
      <c r="B114" s="61" t="s">
        <v>176</v>
      </c>
      <c r="C114" s="200" t="s">
        <v>15</v>
      </c>
      <c r="D114" s="201">
        <v>6.93</v>
      </c>
      <c r="E114" s="85"/>
      <c r="F114" s="85"/>
    </row>
    <row r="115" spans="1:6" s="13" customFormat="1" x14ac:dyDescent="0.25">
      <c r="A115" s="84"/>
      <c r="B115" s="68" t="s">
        <v>16</v>
      </c>
      <c r="C115" s="200"/>
      <c r="D115" s="201"/>
      <c r="E115" s="85"/>
      <c r="F115" s="85"/>
    </row>
    <row r="116" spans="1:6" s="13" customFormat="1" ht="36" x14ac:dyDescent="0.25">
      <c r="A116" s="84" t="s">
        <v>124</v>
      </c>
      <c r="B116" s="61" t="s">
        <v>125</v>
      </c>
      <c r="C116" s="200" t="s">
        <v>21</v>
      </c>
      <c r="D116" s="201">
        <v>9.89</v>
      </c>
      <c r="E116" s="85"/>
      <c r="F116" s="85"/>
    </row>
    <row r="117" spans="1:6" s="13" customFormat="1" x14ac:dyDescent="0.25">
      <c r="A117" s="84"/>
      <c r="B117" s="68" t="s">
        <v>16</v>
      </c>
      <c r="C117" s="200"/>
      <c r="D117" s="201"/>
      <c r="E117" s="85"/>
      <c r="F117" s="92"/>
    </row>
    <row r="118" spans="1:6" s="13" customFormat="1" x14ac:dyDescent="0.25">
      <c r="A118" s="84"/>
      <c r="B118" s="90" t="s">
        <v>109</v>
      </c>
      <c r="C118" s="200"/>
      <c r="D118" s="201"/>
      <c r="E118" s="85"/>
      <c r="F118" s="91"/>
    </row>
    <row r="119" spans="1:6" s="13" customFormat="1" x14ac:dyDescent="0.25">
      <c r="A119" s="115" t="s">
        <v>22</v>
      </c>
      <c r="B119" s="115" t="s">
        <v>126</v>
      </c>
      <c r="C119" s="204"/>
      <c r="D119" s="204"/>
      <c r="E119" s="117"/>
      <c r="F119" s="118"/>
    </row>
    <row r="120" spans="1:6" s="13" customFormat="1" ht="45" x14ac:dyDescent="0.25">
      <c r="A120" s="84" t="s">
        <v>127</v>
      </c>
      <c r="B120" s="61" t="s">
        <v>128</v>
      </c>
      <c r="C120" s="200" t="s">
        <v>19</v>
      </c>
      <c r="D120" s="201">
        <v>15.23</v>
      </c>
      <c r="E120" s="85"/>
      <c r="F120" s="85"/>
    </row>
    <row r="121" spans="1:6" s="13" customFormat="1" x14ac:dyDescent="0.25">
      <c r="A121" s="84"/>
      <c r="B121" s="68" t="s">
        <v>16</v>
      </c>
      <c r="C121" s="200"/>
      <c r="D121" s="201"/>
      <c r="E121" s="85"/>
      <c r="F121" s="85"/>
    </row>
    <row r="122" spans="1:6" s="13" customFormat="1" ht="54" x14ac:dyDescent="0.25">
      <c r="A122" s="84" t="s">
        <v>129</v>
      </c>
      <c r="B122" s="61" t="s">
        <v>193</v>
      </c>
      <c r="C122" s="200" t="s">
        <v>19</v>
      </c>
      <c r="D122" s="201">
        <v>190.8</v>
      </c>
      <c r="E122" s="85"/>
      <c r="F122" s="85"/>
    </row>
    <row r="123" spans="1:6" s="13" customFormat="1" x14ac:dyDescent="0.25">
      <c r="A123" s="84"/>
      <c r="B123" s="68" t="s">
        <v>16</v>
      </c>
      <c r="C123" s="200"/>
      <c r="D123" s="201"/>
      <c r="E123" s="85"/>
      <c r="F123" s="85"/>
    </row>
    <row r="124" spans="1:6" s="13" customFormat="1" ht="54" x14ac:dyDescent="0.25">
      <c r="A124" s="84" t="s">
        <v>130</v>
      </c>
      <c r="B124" s="61" t="s">
        <v>192</v>
      </c>
      <c r="C124" s="200" t="s">
        <v>19</v>
      </c>
      <c r="D124" s="201">
        <v>43.51</v>
      </c>
      <c r="E124" s="85"/>
      <c r="F124" s="85"/>
    </row>
    <row r="125" spans="1:6" s="13" customFormat="1" x14ac:dyDescent="0.25">
      <c r="A125" s="84"/>
      <c r="B125" s="68" t="s">
        <v>16</v>
      </c>
      <c r="C125" s="200"/>
      <c r="D125" s="201"/>
      <c r="E125" s="85"/>
      <c r="F125" s="85"/>
    </row>
    <row r="126" spans="1:6" s="13" customFormat="1" ht="45" x14ac:dyDescent="0.25">
      <c r="A126" s="84" t="s">
        <v>131</v>
      </c>
      <c r="B126" s="61" t="s">
        <v>194</v>
      </c>
      <c r="C126" s="200" t="s">
        <v>15</v>
      </c>
      <c r="D126" s="201">
        <v>2.99</v>
      </c>
      <c r="E126" s="85"/>
      <c r="F126" s="85"/>
    </row>
    <row r="127" spans="1:6" s="13" customFormat="1" x14ac:dyDescent="0.25">
      <c r="A127" s="84"/>
      <c r="B127" s="68" t="s">
        <v>16</v>
      </c>
      <c r="C127" s="200"/>
      <c r="D127" s="201"/>
      <c r="E127" s="85"/>
      <c r="F127" s="85"/>
    </row>
    <row r="128" spans="1:6" s="13" customFormat="1" ht="45" x14ac:dyDescent="0.25">
      <c r="A128" s="84" t="s">
        <v>132</v>
      </c>
      <c r="B128" s="61" t="s">
        <v>195</v>
      </c>
      <c r="C128" s="200" t="s">
        <v>15</v>
      </c>
      <c r="D128" s="201">
        <v>24.91</v>
      </c>
      <c r="E128" s="85"/>
      <c r="F128" s="85"/>
    </row>
    <row r="129" spans="1:6" s="13" customFormat="1" x14ac:dyDescent="0.25">
      <c r="A129" s="84"/>
      <c r="B129" s="68" t="s">
        <v>16</v>
      </c>
      <c r="C129" s="200"/>
      <c r="D129" s="201"/>
      <c r="E129" s="85"/>
      <c r="F129" s="85"/>
    </row>
    <row r="130" spans="1:6" s="13" customFormat="1" ht="72" x14ac:dyDescent="0.25">
      <c r="A130" s="84" t="s">
        <v>133</v>
      </c>
      <c r="B130" s="61" t="s">
        <v>226</v>
      </c>
      <c r="C130" s="200" t="s">
        <v>17</v>
      </c>
      <c r="D130" s="201">
        <v>2.99</v>
      </c>
      <c r="E130" s="85"/>
      <c r="F130" s="85"/>
    </row>
    <row r="131" spans="1:6" s="13" customFormat="1" x14ac:dyDescent="0.25">
      <c r="A131" s="84"/>
      <c r="B131" s="68" t="s">
        <v>16</v>
      </c>
      <c r="C131" s="200"/>
      <c r="D131" s="201"/>
      <c r="E131" s="85"/>
      <c r="F131" s="92"/>
    </row>
    <row r="132" spans="1:6" s="13" customFormat="1" x14ac:dyDescent="0.25">
      <c r="A132" s="84"/>
      <c r="B132" s="90" t="s">
        <v>126</v>
      </c>
      <c r="C132" s="200"/>
      <c r="D132" s="201"/>
      <c r="E132" s="85"/>
      <c r="F132" s="91"/>
    </row>
    <row r="133" spans="1:6" s="13" customFormat="1" x14ac:dyDescent="0.25">
      <c r="A133" s="115"/>
      <c r="B133" s="115" t="s">
        <v>181</v>
      </c>
      <c r="C133" s="204"/>
      <c r="D133" s="204"/>
      <c r="E133" s="117"/>
      <c r="F133" s="118"/>
    </row>
    <row r="134" spans="1:6" s="13" customFormat="1" ht="36" x14ac:dyDescent="0.25">
      <c r="A134" s="84" t="s">
        <v>134</v>
      </c>
      <c r="B134" s="61" t="s">
        <v>196</v>
      </c>
      <c r="C134" s="200" t="s">
        <v>15</v>
      </c>
      <c r="D134" s="201">
        <v>18.86</v>
      </c>
      <c r="E134" s="85"/>
      <c r="F134" s="85"/>
    </row>
    <row r="135" spans="1:6" s="13" customFormat="1" x14ac:dyDescent="0.25">
      <c r="A135" s="84"/>
      <c r="B135" s="68" t="s">
        <v>16</v>
      </c>
      <c r="C135" s="200"/>
      <c r="D135" s="201"/>
      <c r="E135" s="85"/>
      <c r="F135" s="85"/>
    </row>
    <row r="136" spans="1:6" s="13" customFormat="1" ht="45" x14ac:dyDescent="0.25">
      <c r="A136" s="84" t="s">
        <v>135</v>
      </c>
      <c r="B136" s="61" t="s">
        <v>136</v>
      </c>
      <c r="C136" s="200" t="s">
        <v>21</v>
      </c>
      <c r="D136" s="201">
        <v>17.309999999999999</v>
      </c>
      <c r="E136" s="85"/>
      <c r="F136" s="85"/>
    </row>
    <row r="137" spans="1:6" s="13" customFormat="1" x14ac:dyDescent="0.25">
      <c r="A137" s="84"/>
      <c r="B137" s="68" t="s">
        <v>16</v>
      </c>
      <c r="C137" s="200"/>
      <c r="D137" s="201"/>
      <c r="E137" s="85"/>
      <c r="F137" s="85"/>
    </row>
    <row r="138" spans="1:6" s="13" customFormat="1" ht="36" x14ac:dyDescent="0.25">
      <c r="A138" s="84" t="s">
        <v>137</v>
      </c>
      <c r="B138" s="61" t="s">
        <v>138</v>
      </c>
      <c r="C138" s="200" t="s">
        <v>21</v>
      </c>
      <c r="D138" s="201">
        <v>19.14</v>
      </c>
      <c r="E138" s="85"/>
      <c r="F138" s="85"/>
    </row>
    <row r="139" spans="1:6" s="13" customFormat="1" x14ac:dyDescent="0.25">
      <c r="A139" s="84"/>
      <c r="B139" s="68" t="s">
        <v>16</v>
      </c>
      <c r="C139" s="200"/>
      <c r="D139" s="201"/>
      <c r="E139" s="85"/>
      <c r="F139" s="85"/>
    </row>
    <row r="140" spans="1:6" s="13" customFormat="1" ht="36" x14ac:dyDescent="0.25">
      <c r="A140" s="84" t="s">
        <v>139</v>
      </c>
      <c r="B140" s="61" t="s">
        <v>140</v>
      </c>
      <c r="C140" s="200" t="s">
        <v>21</v>
      </c>
      <c r="D140" s="201">
        <v>7.09</v>
      </c>
      <c r="E140" s="85"/>
      <c r="F140" s="85"/>
    </row>
    <row r="141" spans="1:6" s="13" customFormat="1" x14ac:dyDescent="0.25">
      <c r="A141" s="84"/>
      <c r="B141" s="68" t="s">
        <v>16</v>
      </c>
      <c r="C141" s="200"/>
      <c r="D141" s="201"/>
      <c r="E141" s="85"/>
      <c r="F141" s="85"/>
    </row>
    <row r="142" spans="1:6" s="13" customFormat="1" ht="45" x14ac:dyDescent="0.25">
      <c r="A142" s="84" t="s">
        <v>141</v>
      </c>
      <c r="B142" s="61" t="s">
        <v>197</v>
      </c>
      <c r="C142" s="200" t="s">
        <v>15</v>
      </c>
      <c r="D142" s="201">
        <v>12.17</v>
      </c>
      <c r="E142" s="85"/>
      <c r="F142" s="85"/>
    </row>
    <row r="143" spans="1:6" s="13" customFormat="1" x14ac:dyDescent="0.25">
      <c r="A143" s="84"/>
      <c r="B143" s="68" t="s">
        <v>16</v>
      </c>
      <c r="C143" s="200"/>
      <c r="D143" s="201"/>
      <c r="E143" s="85"/>
      <c r="F143" s="85"/>
    </row>
    <row r="144" spans="1:6" s="13" customFormat="1" ht="63" x14ac:dyDescent="0.25">
      <c r="A144" s="84" t="s">
        <v>142</v>
      </c>
      <c r="B144" s="61" t="s">
        <v>177</v>
      </c>
      <c r="C144" s="200" t="s">
        <v>15</v>
      </c>
      <c r="D144" s="201">
        <v>46.21</v>
      </c>
      <c r="E144" s="85"/>
      <c r="F144" s="85"/>
    </row>
    <row r="145" spans="1:6" s="13" customFormat="1" x14ac:dyDescent="0.25">
      <c r="A145" s="84"/>
      <c r="B145" s="68" t="s">
        <v>16</v>
      </c>
      <c r="C145" s="200"/>
      <c r="D145" s="201"/>
      <c r="E145" s="85"/>
      <c r="F145" s="85"/>
    </row>
    <row r="146" spans="1:6" s="13" customFormat="1" ht="63" x14ac:dyDescent="0.25">
      <c r="A146" s="84" t="s">
        <v>143</v>
      </c>
      <c r="B146" s="61" t="s">
        <v>227</v>
      </c>
      <c r="C146" s="200" t="s">
        <v>15</v>
      </c>
      <c r="D146" s="201">
        <v>70.83</v>
      </c>
      <c r="E146" s="85"/>
      <c r="F146" s="85"/>
    </row>
    <row r="147" spans="1:6" s="13" customFormat="1" x14ac:dyDescent="0.25">
      <c r="A147" s="84"/>
      <c r="B147" s="68" t="s">
        <v>16</v>
      </c>
      <c r="C147" s="200"/>
      <c r="D147" s="201"/>
      <c r="E147" s="85"/>
      <c r="F147" s="85"/>
    </row>
    <row r="148" spans="1:6" s="13" customFormat="1" ht="90" customHeight="1" x14ac:dyDescent="0.25">
      <c r="A148" s="84" t="s">
        <v>144</v>
      </c>
      <c r="B148" s="61" t="s">
        <v>228</v>
      </c>
      <c r="C148" s="200" t="s">
        <v>15</v>
      </c>
      <c r="D148" s="201">
        <v>24.62</v>
      </c>
      <c r="E148" s="85"/>
      <c r="F148" s="85"/>
    </row>
    <row r="149" spans="1:6" s="13" customFormat="1" x14ac:dyDescent="0.25">
      <c r="A149" s="84"/>
      <c r="B149" s="68" t="s">
        <v>16</v>
      </c>
      <c r="C149" s="200"/>
      <c r="D149" s="201"/>
      <c r="E149" s="85"/>
      <c r="F149" s="92"/>
    </row>
    <row r="150" spans="1:6" s="13" customFormat="1" x14ac:dyDescent="0.25">
      <c r="A150" s="84"/>
      <c r="B150" s="90" t="s">
        <v>182</v>
      </c>
      <c r="C150" s="200"/>
      <c r="D150" s="201"/>
      <c r="E150" s="85"/>
      <c r="F150" s="91"/>
    </row>
    <row r="151" spans="1:6" s="13" customFormat="1" x14ac:dyDescent="0.25">
      <c r="A151" s="115" t="s">
        <v>24</v>
      </c>
      <c r="B151" s="115" t="s">
        <v>183</v>
      </c>
      <c r="C151" s="204"/>
      <c r="D151" s="204"/>
      <c r="E151" s="117"/>
      <c r="F151" s="118"/>
    </row>
    <row r="152" spans="1:6" s="13" customFormat="1" ht="81" x14ac:dyDescent="0.25">
      <c r="A152" s="84" t="s">
        <v>145</v>
      </c>
      <c r="B152" s="61" t="s">
        <v>229</v>
      </c>
      <c r="C152" s="200" t="s">
        <v>26</v>
      </c>
      <c r="D152" s="201">
        <v>1</v>
      </c>
      <c r="E152" s="85"/>
      <c r="F152" s="85"/>
    </row>
    <row r="153" spans="1:6" s="13" customFormat="1" x14ac:dyDescent="0.25">
      <c r="A153" s="84"/>
      <c r="B153" s="68" t="s">
        <v>16</v>
      </c>
      <c r="C153" s="200"/>
      <c r="D153" s="201"/>
      <c r="E153" s="85"/>
      <c r="F153" s="85"/>
    </row>
    <row r="154" spans="1:6" s="13" customFormat="1" ht="36" x14ac:dyDescent="0.25">
      <c r="A154" s="84" t="s">
        <v>146</v>
      </c>
      <c r="B154" s="61" t="s">
        <v>147</v>
      </c>
      <c r="C154" s="200" t="s">
        <v>23</v>
      </c>
      <c r="D154" s="201">
        <v>2</v>
      </c>
      <c r="E154" s="85"/>
      <c r="F154" s="85"/>
    </row>
    <row r="155" spans="1:6" s="13" customFormat="1" x14ac:dyDescent="0.25">
      <c r="A155" s="84"/>
      <c r="B155" s="68" t="s">
        <v>16</v>
      </c>
      <c r="C155" s="200"/>
      <c r="D155" s="201"/>
      <c r="E155" s="85"/>
      <c r="F155" s="85"/>
    </row>
    <row r="156" spans="1:6" s="13" customFormat="1" ht="72" x14ac:dyDescent="0.25">
      <c r="A156" s="84" t="s">
        <v>148</v>
      </c>
      <c r="B156" s="61" t="s">
        <v>230</v>
      </c>
      <c r="C156" s="200" t="s">
        <v>26</v>
      </c>
      <c r="D156" s="201">
        <v>1</v>
      </c>
      <c r="E156" s="85"/>
      <c r="F156" s="85"/>
    </row>
    <row r="157" spans="1:6" s="13" customFormat="1" x14ac:dyDescent="0.25">
      <c r="A157" s="84"/>
      <c r="B157" s="68" t="s">
        <v>16</v>
      </c>
      <c r="C157" s="200"/>
      <c r="D157" s="201"/>
      <c r="E157" s="85"/>
      <c r="F157" s="85"/>
    </row>
    <row r="158" spans="1:6" s="13" customFormat="1" ht="45" x14ac:dyDescent="0.25">
      <c r="A158" s="84" t="s">
        <v>149</v>
      </c>
      <c r="B158" s="61" t="s">
        <v>231</v>
      </c>
      <c r="C158" s="200" t="s">
        <v>23</v>
      </c>
      <c r="D158" s="201">
        <v>1</v>
      </c>
      <c r="E158" s="85"/>
      <c r="F158" s="85"/>
    </row>
    <row r="159" spans="1:6" s="13" customFormat="1" x14ac:dyDescent="0.25">
      <c r="A159" s="84"/>
      <c r="B159" s="68" t="s">
        <v>16</v>
      </c>
      <c r="C159" s="200"/>
      <c r="D159" s="201"/>
      <c r="E159" s="85"/>
      <c r="F159" s="85"/>
    </row>
    <row r="160" spans="1:6" s="13" customFormat="1" ht="99" x14ac:dyDescent="0.25">
      <c r="A160" s="84" t="s">
        <v>150</v>
      </c>
      <c r="B160" s="61" t="s">
        <v>232</v>
      </c>
      <c r="C160" s="200" t="s">
        <v>23</v>
      </c>
      <c r="D160" s="201">
        <v>1</v>
      </c>
      <c r="E160" s="85"/>
      <c r="F160" s="85"/>
    </row>
    <row r="161" spans="1:9" s="13" customFormat="1" x14ac:dyDescent="0.25">
      <c r="A161" s="84"/>
      <c r="B161" s="68" t="s">
        <v>16</v>
      </c>
      <c r="C161" s="200"/>
      <c r="D161" s="201"/>
      <c r="E161" s="85"/>
      <c r="F161" s="85"/>
    </row>
    <row r="162" spans="1:9" s="13" customFormat="1" ht="36" x14ac:dyDescent="0.25">
      <c r="A162" s="84" t="s">
        <v>151</v>
      </c>
      <c r="B162" s="61" t="s">
        <v>152</v>
      </c>
      <c r="C162" s="200" t="s">
        <v>23</v>
      </c>
      <c r="D162" s="201">
        <v>1</v>
      </c>
      <c r="E162" s="85"/>
      <c r="F162" s="85"/>
    </row>
    <row r="163" spans="1:9" s="13" customFormat="1" x14ac:dyDescent="0.25">
      <c r="A163" s="84"/>
      <c r="B163" s="68" t="s">
        <v>16</v>
      </c>
      <c r="C163" s="200"/>
      <c r="D163" s="201"/>
      <c r="E163" s="85"/>
      <c r="F163" s="85"/>
    </row>
    <row r="164" spans="1:9" s="13" customFormat="1" ht="36" x14ac:dyDescent="0.25">
      <c r="A164" s="84" t="s">
        <v>153</v>
      </c>
      <c r="B164" s="61" t="s">
        <v>154</v>
      </c>
      <c r="C164" s="200" t="s">
        <v>23</v>
      </c>
      <c r="D164" s="201">
        <v>1</v>
      </c>
      <c r="E164" s="85"/>
      <c r="F164" s="85"/>
    </row>
    <row r="165" spans="1:9" s="13" customFormat="1" x14ac:dyDescent="0.25">
      <c r="A165" s="84"/>
      <c r="B165" s="68" t="s">
        <v>16</v>
      </c>
      <c r="C165" s="200"/>
      <c r="D165" s="201"/>
      <c r="E165" s="85"/>
      <c r="F165" s="85"/>
    </row>
    <row r="166" spans="1:9" s="13" customFormat="1" ht="54" x14ac:dyDescent="0.25">
      <c r="A166" s="84" t="s">
        <v>155</v>
      </c>
      <c r="B166" s="61" t="s">
        <v>156</v>
      </c>
      <c r="C166" s="200" t="s">
        <v>23</v>
      </c>
      <c r="D166" s="201">
        <v>1</v>
      </c>
      <c r="E166" s="85"/>
      <c r="F166" s="85"/>
    </row>
    <row r="167" spans="1:9" s="13" customFormat="1" x14ac:dyDescent="0.25">
      <c r="A167" s="84"/>
      <c r="B167" s="68" t="s">
        <v>16</v>
      </c>
      <c r="C167" s="200"/>
      <c r="D167" s="201"/>
      <c r="E167" s="85"/>
      <c r="F167" s="92"/>
    </row>
    <row r="168" spans="1:9" s="13" customFormat="1" x14ac:dyDescent="0.25">
      <c r="A168" s="84"/>
      <c r="B168" s="90" t="s">
        <v>184</v>
      </c>
      <c r="C168" s="200"/>
      <c r="D168" s="201"/>
      <c r="E168" s="85"/>
      <c r="F168" s="91"/>
    </row>
    <row r="169" spans="1:9" s="13" customFormat="1" x14ac:dyDescent="0.25">
      <c r="A169" s="115" t="s">
        <v>25</v>
      </c>
      <c r="B169" s="115" t="s">
        <v>178</v>
      </c>
      <c r="C169" s="204"/>
      <c r="D169" s="204"/>
      <c r="E169" s="117"/>
      <c r="F169" s="118"/>
    </row>
    <row r="170" spans="1:9" s="13" customFormat="1" ht="105" customHeight="1" x14ac:dyDescent="0.25">
      <c r="A170" s="84" t="s">
        <v>157</v>
      </c>
      <c r="B170" s="61" t="s">
        <v>198</v>
      </c>
      <c r="C170" s="200" t="s">
        <v>23</v>
      </c>
      <c r="D170" s="201">
        <v>1</v>
      </c>
      <c r="E170" s="85"/>
      <c r="F170" s="85"/>
    </row>
    <row r="171" spans="1:9" s="13" customFormat="1" x14ac:dyDescent="0.25">
      <c r="A171" s="84"/>
      <c r="B171" s="68" t="s">
        <v>16</v>
      </c>
      <c r="C171" s="200"/>
      <c r="D171" s="201"/>
      <c r="E171" s="85"/>
      <c r="F171" s="85"/>
    </row>
    <row r="172" spans="1:9" s="13" customFormat="1" ht="54" x14ac:dyDescent="0.25">
      <c r="A172" s="84" t="s">
        <v>158</v>
      </c>
      <c r="B172" s="61" t="s">
        <v>233</v>
      </c>
      <c r="C172" s="200" t="s">
        <v>23</v>
      </c>
      <c r="D172" s="201">
        <v>1</v>
      </c>
      <c r="E172" s="85"/>
      <c r="F172" s="85"/>
      <c r="G172" s="144"/>
    </row>
    <row r="173" spans="1:9" s="13" customFormat="1" x14ac:dyDescent="0.25">
      <c r="A173" s="84"/>
      <c r="B173" s="68" t="s">
        <v>16</v>
      </c>
      <c r="C173" s="109"/>
      <c r="D173" s="191"/>
      <c r="E173" s="85"/>
      <c r="F173" s="92"/>
    </row>
    <row r="174" spans="1:9" s="13" customFormat="1" x14ac:dyDescent="0.25">
      <c r="A174" s="84"/>
      <c r="B174" s="90" t="s">
        <v>179</v>
      </c>
      <c r="C174" s="109"/>
      <c r="D174" s="191"/>
      <c r="E174" s="85"/>
      <c r="F174" s="91"/>
    </row>
    <row r="175" spans="1:9" s="13" customFormat="1" ht="13.5" thickBot="1" x14ac:dyDescent="0.3">
      <c r="A175" s="84" t="s">
        <v>47</v>
      </c>
      <c r="B175" s="90" t="s">
        <v>187</v>
      </c>
      <c r="C175" s="86"/>
      <c r="D175" s="193"/>
      <c r="E175" s="86"/>
      <c r="F175" s="91"/>
    </row>
    <row r="176" spans="1:9" s="13" customFormat="1" ht="13.5" x14ac:dyDescent="0.25">
      <c r="A176" s="125"/>
      <c r="B176" s="126"/>
      <c r="C176" s="127"/>
      <c r="D176" s="194"/>
      <c r="E176" s="128" t="s">
        <v>27</v>
      </c>
      <c r="F176" s="137"/>
      <c r="G176" s="175"/>
      <c r="H176" s="176"/>
      <c r="I176" s="144"/>
    </row>
    <row r="177" spans="1:8" s="13" customFormat="1" x14ac:dyDescent="0.25">
      <c r="A177" s="14"/>
      <c r="B177" s="15"/>
      <c r="C177" s="63"/>
      <c r="D177" s="195"/>
      <c r="E177" s="129" t="s">
        <v>28</v>
      </c>
      <c r="F177" s="138"/>
      <c r="G177" s="173"/>
      <c r="H177" s="174"/>
    </row>
    <row r="178" spans="1:8" s="13" customFormat="1" ht="13.5" thickBot="1" x14ac:dyDescent="0.3">
      <c r="A178" s="16"/>
      <c r="B178" s="17"/>
      <c r="C178" s="64"/>
      <c r="D178" s="196"/>
      <c r="E178" s="130" t="s">
        <v>29</v>
      </c>
      <c r="F178" s="139"/>
      <c r="G178" s="175"/>
      <c r="H178" s="176"/>
    </row>
    <row r="179" spans="1:8" s="13" customFormat="1" x14ac:dyDescent="0.25">
      <c r="A179" s="75"/>
      <c r="B179" s="75"/>
      <c r="C179" s="98"/>
      <c r="D179" s="197"/>
      <c r="E179" s="99"/>
      <c r="F179" s="100"/>
    </row>
    <row r="180" spans="1:8" s="13" customFormat="1" x14ac:dyDescent="0.25">
      <c r="A180" s="75"/>
      <c r="B180" s="75"/>
      <c r="C180" s="98"/>
      <c r="D180" s="197"/>
      <c r="E180" s="99"/>
      <c r="F180" s="100"/>
    </row>
    <row r="181" spans="1:8" s="13" customFormat="1" x14ac:dyDescent="0.25">
      <c r="A181" s="18"/>
      <c r="C181" s="70"/>
      <c r="D181" s="192"/>
      <c r="E181" s="101"/>
      <c r="F181" s="102"/>
    </row>
    <row r="182" spans="1:8" s="9" customFormat="1" x14ac:dyDescent="0.25">
      <c r="A182" s="10"/>
      <c r="C182" s="103"/>
      <c r="D182" s="198"/>
      <c r="E182" s="104"/>
      <c r="F182" s="102"/>
    </row>
    <row r="183" spans="1:8" s="9" customFormat="1" x14ac:dyDescent="0.25">
      <c r="A183" s="10"/>
      <c r="C183" s="103"/>
      <c r="D183" s="198"/>
      <c r="E183" s="104"/>
      <c r="F183" s="102"/>
    </row>
    <row r="184" spans="1:8" s="9" customFormat="1" x14ac:dyDescent="0.25">
      <c r="A184" s="10"/>
      <c r="C184" s="103"/>
      <c r="D184" s="198"/>
      <c r="E184" s="104"/>
      <c r="F184" s="102"/>
    </row>
    <row r="185" spans="1:8" s="9" customFormat="1" x14ac:dyDescent="0.25">
      <c r="A185" s="10"/>
      <c r="C185" s="103"/>
      <c r="D185" s="198"/>
      <c r="E185" s="104"/>
      <c r="F185" s="102"/>
    </row>
    <row r="186" spans="1:8" s="9" customFormat="1" x14ac:dyDescent="0.25">
      <c r="A186" s="10"/>
      <c r="C186" s="103"/>
      <c r="D186" s="198"/>
      <c r="E186" s="104"/>
      <c r="F186" s="102"/>
    </row>
    <row r="187" spans="1:8" s="9" customFormat="1" x14ac:dyDescent="0.25">
      <c r="A187" s="10"/>
      <c r="C187" s="103"/>
      <c r="D187" s="198"/>
      <c r="E187" s="104"/>
      <c r="F187" s="102"/>
    </row>
    <row r="188" spans="1:8" s="9" customFormat="1" x14ac:dyDescent="0.25">
      <c r="A188" s="10"/>
      <c r="C188" s="103"/>
      <c r="D188" s="198"/>
      <c r="E188" s="104"/>
      <c r="F188" s="102"/>
    </row>
    <row r="189" spans="1:8" s="9" customFormat="1" x14ac:dyDescent="0.25">
      <c r="A189" s="10"/>
      <c r="C189" s="103"/>
      <c r="D189" s="198"/>
      <c r="E189" s="104"/>
      <c r="F189" s="102"/>
    </row>
    <row r="190" spans="1:8" s="9" customFormat="1" x14ac:dyDescent="0.25">
      <c r="A190" s="10"/>
      <c r="C190" s="103"/>
      <c r="D190" s="198"/>
      <c r="E190" s="104"/>
      <c r="F190" s="102"/>
    </row>
    <row r="191" spans="1:8" s="9" customFormat="1" x14ac:dyDescent="0.25">
      <c r="A191" s="10"/>
      <c r="C191" s="103"/>
      <c r="D191" s="198"/>
      <c r="E191" s="104"/>
      <c r="F191" s="102"/>
    </row>
    <row r="192" spans="1:8" s="9" customFormat="1" x14ac:dyDescent="0.25">
      <c r="A192" s="10"/>
      <c r="C192" s="103"/>
      <c r="D192" s="198"/>
      <c r="E192" s="104"/>
      <c r="F192" s="102"/>
    </row>
    <row r="193" spans="1:6" s="9" customFormat="1" x14ac:dyDescent="0.25">
      <c r="A193" s="10"/>
      <c r="C193" s="103"/>
      <c r="D193" s="198"/>
      <c r="E193" s="104"/>
      <c r="F193" s="102"/>
    </row>
    <row r="194" spans="1:6" s="9" customFormat="1" x14ac:dyDescent="0.25">
      <c r="A194" s="10"/>
      <c r="C194" s="103"/>
      <c r="D194" s="198"/>
      <c r="E194" s="104"/>
      <c r="F194" s="102"/>
    </row>
    <row r="195" spans="1:6" s="9" customFormat="1" x14ac:dyDescent="0.25">
      <c r="A195" s="10"/>
      <c r="C195" s="103"/>
      <c r="D195" s="198"/>
      <c r="E195" s="104"/>
      <c r="F195" s="102"/>
    </row>
    <row r="196" spans="1:6" s="9" customFormat="1" x14ac:dyDescent="0.25">
      <c r="A196" s="10"/>
      <c r="C196" s="103"/>
      <c r="D196" s="198"/>
      <c r="E196" s="104"/>
      <c r="F196" s="102"/>
    </row>
    <row r="197" spans="1:6" s="9" customFormat="1" x14ac:dyDescent="0.25">
      <c r="A197" s="10"/>
      <c r="C197" s="103"/>
      <c r="D197" s="198"/>
      <c r="E197" s="104"/>
      <c r="F197" s="102"/>
    </row>
    <row r="198" spans="1:6" s="9" customFormat="1" x14ac:dyDescent="0.25">
      <c r="A198" s="10"/>
      <c r="C198" s="103"/>
      <c r="D198" s="198"/>
      <c r="E198" s="104"/>
      <c r="F198" s="102"/>
    </row>
    <row r="199" spans="1:6" s="9" customFormat="1" x14ac:dyDescent="0.25">
      <c r="A199" s="10"/>
      <c r="C199" s="103"/>
      <c r="D199" s="198"/>
      <c r="E199" s="104"/>
      <c r="F199" s="102"/>
    </row>
    <row r="200" spans="1:6" s="9" customFormat="1" x14ac:dyDescent="0.25">
      <c r="A200" s="10"/>
      <c r="C200" s="103"/>
      <c r="D200" s="198"/>
      <c r="E200" s="104"/>
      <c r="F200" s="102"/>
    </row>
    <row r="201" spans="1:6" s="9" customFormat="1" x14ac:dyDescent="0.25">
      <c r="A201" s="10"/>
      <c r="C201" s="103"/>
      <c r="D201" s="198"/>
      <c r="E201" s="104"/>
      <c r="F201" s="102"/>
    </row>
    <row r="202" spans="1:6" s="9" customFormat="1" x14ac:dyDescent="0.25">
      <c r="A202" s="10"/>
      <c r="C202" s="103"/>
      <c r="D202" s="198"/>
      <c r="E202" s="104"/>
      <c r="F202" s="102"/>
    </row>
    <row r="203" spans="1:6" s="9" customFormat="1" x14ac:dyDescent="0.25">
      <c r="A203" s="10"/>
      <c r="C203" s="103"/>
      <c r="D203" s="198"/>
      <c r="E203" s="104"/>
      <c r="F203" s="102"/>
    </row>
    <row r="204" spans="1:6" s="9" customFormat="1" x14ac:dyDescent="0.25">
      <c r="A204" s="10"/>
      <c r="C204" s="103"/>
      <c r="D204" s="198"/>
      <c r="E204" s="104"/>
      <c r="F204" s="102"/>
    </row>
    <row r="205" spans="1:6" s="9" customFormat="1" x14ac:dyDescent="0.25">
      <c r="A205" s="10"/>
      <c r="C205" s="103"/>
      <c r="D205" s="198"/>
      <c r="E205" s="104"/>
      <c r="F205" s="102"/>
    </row>
    <row r="206" spans="1:6" s="9" customFormat="1" x14ac:dyDescent="0.25">
      <c r="A206" s="10"/>
      <c r="C206" s="103"/>
      <c r="D206" s="198"/>
      <c r="E206" s="104"/>
      <c r="F206" s="102"/>
    </row>
    <row r="207" spans="1:6" s="9" customFormat="1" x14ac:dyDescent="0.25">
      <c r="A207" s="10"/>
      <c r="C207" s="103"/>
      <c r="D207" s="198"/>
      <c r="E207" s="104"/>
      <c r="F207" s="102"/>
    </row>
    <row r="208" spans="1:6" s="9" customFormat="1" x14ac:dyDescent="0.25">
      <c r="A208" s="10"/>
      <c r="C208" s="103"/>
      <c r="D208" s="198"/>
      <c r="E208" s="104"/>
      <c r="F208" s="102"/>
    </row>
    <row r="209" spans="1:6" s="9" customFormat="1" x14ac:dyDescent="0.25">
      <c r="A209" s="10"/>
      <c r="C209" s="103"/>
      <c r="D209" s="198"/>
      <c r="E209" s="104"/>
      <c r="F209" s="102"/>
    </row>
    <row r="210" spans="1:6" s="9" customFormat="1" x14ac:dyDescent="0.25">
      <c r="A210" s="10"/>
      <c r="C210" s="103"/>
      <c r="D210" s="198"/>
      <c r="E210" s="104"/>
      <c r="F210" s="102"/>
    </row>
    <row r="211" spans="1:6" s="9" customFormat="1" x14ac:dyDescent="0.25">
      <c r="A211" s="10"/>
      <c r="C211" s="103"/>
      <c r="D211" s="198"/>
      <c r="E211" s="104"/>
      <c r="F211" s="102"/>
    </row>
  </sheetData>
  <mergeCells count="7">
    <mergeCell ref="G177:H177"/>
    <mergeCell ref="G178:H178"/>
    <mergeCell ref="A1:F1"/>
    <mergeCell ref="B2:F2"/>
    <mergeCell ref="D3:F3"/>
    <mergeCell ref="D4:F4"/>
    <mergeCell ref="G176:H176"/>
  </mergeCells>
  <pageMargins left="0.56000000000000005" right="0.38" top="0.59055118110236227" bottom="0.38" header="0" footer="0"/>
  <pageSetup scale="97"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 </vt:lpstr>
      <vt:lpstr>PARA LICITACION</vt:lpstr>
      <vt:lpstr>'PARA LICITACION'!Área_de_impresión</vt:lpstr>
      <vt:lpstr>'PORTADA '!Área_de_impresión</vt:lpstr>
      <vt:lpstr>'PARA LICITACION'!Títulos_a_imprimir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Armando</dc:creator>
  <cp:lastModifiedBy>Melany</cp:lastModifiedBy>
  <cp:lastPrinted>2021-09-03T18:05:54Z</cp:lastPrinted>
  <dcterms:created xsi:type="dcterms:W3CDTF">2021-07-13T00:13:54Z</dcterms:created>
  <dcterms:modified xsi:type="dcterms:W3CDTF">2021-09-03T18:08:56Z</dcterms:modified>
</cp:coreProperties>
</file>